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市川　諒\"/>
    </mc:Choice>
  </mc:AlternateContent>
  <bookViews>
    <workbookView xWindow="7545" yWindow="-15" windowWidth="7680" windowHeight="8160" tabRatio="882" activeTab="2"/>
  </bookViews>
  <sheets>
    <sheet name="農用地利用集積計画申出書" sheetId="1" r:id="rId1"/>
    <sheet name="各筆明細" sheetId="2" r:id="rId2"/>
    <sheet name="利用権の設定等を受ける者の農業経営の状況等" sheetId="7" r:id="rId3"/>
    <sheet name="共通事項" sheetId="9" r:id="rId4"/>
  </sheets>
  <definedNames>
    <definedName name="_xlnm.Print_Area" localSheetId="1">各筆明細!$A$1:$CE$37</definedName>
    <definedName name="_xlnm.Print_Area" localSheetId="3">共通事項!$A$1:$AC$40</definedName>
    <definedName name="_xlnm.Print_Area" localSheetId="0">農用地利用集積計画申出書!$A$1:$AJ$28</definedName>
    <definedName name="_xlnm.Print_Area" localSheetId="2">利用権の設定等を受ける者の農業経営の状況等!$A$1:$BK$21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7" l="1"/>
  <c r="BS34" i="2"/>
  <c r="AN34" i="2"/>
  <c r="BR33" i="2"/>
  <c r="BL33" i="2"/>
  <c r="AN33" i="2"/>
  <c r="AE31" i="2"/>
  <c r="AM30" i="2"/>
  <c r="AI30" i="2"/>
  <c r="AE30" i="2"/>
  <c r="P30" i="2"/>
  <c r="M30" i="2"/>
  <c r="I30" i="2"/>
  <c r="E30" i="2"/>
  <c r="A30" i="2"/>
  <c r="P28" i="2"/>
  <c r="M28" i="2"/>
  <c r="I28" i="2"/>
  <c r="E28" i="2"/>
  <c r="A28" i="2"/>
  <c r="P26" i="2"/>
  <c r="M26" i="2"/>
  <c r="I26" i="2"/>
  <c r="E26" i="2"/>
  <c r="A26" i="2"/>
  <c r="P24" i="2"/>
  <c r="M24" i="2"/>
  <c r="I24" i="2"/>
  <c r="E24" i="2"/>
  <c r="A24" i="2"/>
  <c r="P22" i="2"/>
  <c r="M22" i="2"/>
  <c r="I22" i="2"/>
  <c r="E22" i="2"/>
  <c r="A22" i="2"/>
  <c r="P20" i="2"/>
  <c r="M20" i="2"/>
  <c r="I20" i="2"/>
  <c r="E20" i="2"/>
  <c r="A20" i="2"/>
  <c r="P18" i="2"/>
  <c r="M18" i="2"/>
  <c r="I18" i="2"/>
  <c r="E18" i="2"/>
  <c r="A18" i="2"/>
  <c r="P16" i="2"/>
  <c r="M16" i="2"/>
  <c r="I16" i="2"/>
  <c r="E16" i="2"/>
  <c r="A16" i="2"/>
  <c r="P14" i="2"/>
  <c r="M14" i="2"/>
  <c r="I14" i="2"/>
  <c r="E14" i="2"/>
  <c r="A14" i="2"/>
  <c r="P12" i="2"/>
  <c r="M12" i="2"/>
  <c r="I12" i="2"/>
  <c r="E12" i="2"/>
  <c r="A12" i="2"/>
  <c r="AE11" i="2"/>
  <c r="AV10" i="2"/>
  <c r="AT10" i="2"/>
  <c r="AR10" i="2"/>
  <c r="AM10" i="2"/>
  <c r="AI10" i="2"/>
  <c r="AE10" i="2"/>
  <c r="P10" i="2"/>
  <c r="M10" i="2"/>
  <c r="I10" i="2"/>
  <c r="E10" i="2"/>
  <c r="A10" i="2"/>
  <c r="BK6" i="2"/>
  <c r="AP6" i="2"/>
  <c r="BK5" i="2"/>
  <c r="AV5" i="2"/>
  <c r="AM5" i="2"/>
  <c r="AF26" i="1"/>
  <c r="AD26" i="1"/>
  <c r="AF25" i="1"/>
  <c r="AD25" i="1"/>
  <c r="L24" i="1"/>
</calcChain>
</file>

<file path=xl/sharedStrings.xml><?xml version="1.0" encoding="utf-8"?>
<sst xmlns="http://schemas.openxmlformats.org/spreadsheetml/2006/main" count="389" uniqueCount="200">
  <si>
    <t>農用地利用集積計画申出書</t>
    <rPh sb="0" eb="3">
      <t>ノウヨウチ</t>
    </rPh>
    <rPh sb="3" eb="5">
      <t>リヨウ</t>
    </rPh>
    <rPh sb="5" eb="7">
      <t>シュウセキ</t>
    </rPh>
    <rPh sb="7" eb="9">
      <t>ケイカク</t>
    </rPh>
    <rPh sb="9" eb="10">
      <t>モウ</t>
    </rPh>
    <rPh sb="10" eb="11">
      <t>デ</t>
    </rPh>
    <rPh sb="11" eb="12">
      <t>ショ</t>
    </rPh>
    <phoneticPr fontId="1"/>
  </si>
  <si>
    <t>1　各筆明細</t>
    <rPh sb="2" eb="3">
      <t>カク</t>
    </rPh>
    <rPh sb="3" eb="4">
      <t>フデ</t>
    </rPh>
    <rPh sb="4" eb="6">
      <t>メイサイ</t>
    </rPh>
    <phoneticPr fontId="1"/>
  </si>
  <si>
    <t>　 農業経営基盤強化促進法（昭和55年法律第65号）第18条第5項の規定に基づき下記により、農用地利用集積計画を定めるよう申し出ます。</t>
    <rPh sb="2" eb="4">
      <t>ノウギョウ</t>
    </rPh>
    <rPh sb="4" eb="6">
      <t>ケイエイ</t>
    </rPh>
    <rPh sb="6" eb="8">
      <t>キバン</t>
    </rPh>
    <rPh sb="8" eb="10">
      <t>キョウカ</t>
    </rPh>
    <rPh sb="10" eb="13">
      <t>ソクシンホウ</t>
    </rPh>
    <rPh sb="14" eb="16">
      <t>ショウワ</t>
    </rPh>
    <rPh sb="18" eb="19">
      <t>ネン</t>
    </rPh>
    <rPh sb="19" eb="21">
      <t>ホウリツ</t>
    </rPh>
    <rPh sb="21" eb="22">
      <t>ダイ</t>
    </rPh>
    <rPh sb="24" eb="25">
      <t>ゴウ</t>
    </rPh>
    <rPh sb="26" eb="27">
      <t>ダイ</t>
    </rPh>
    <rPh sb="29" eb="30">
      <t>ジョウ</t>
    </rPh>
    <rPh sb="30" eb="32">
      <t>ダイゴ</t>
    </rPh>
    <rPh sb="32" eb="33">
      <t>コウ</t>
    </rPh>
    <rPh sb="34" eb="36">
      <t>キテイ</t>
    </rPh>
    <rPh sb="37" eb="38">
      <t>モト</t>
    </rPh>
    <rPh sb="40" eb="42">
      <t>カキ</t>
    </rPh>
    <rPh sb="46" eb="49">
      <t>ノウヨウチ</t>
    </rPh>
    <rPh sb="49" eb="51">
      <t>リヨウ</t>
    </rPh>
    <rPh sb="51" eb="53">
      <t>シュウセキ</t>
    </rPh>
    <rPh sb="53" eb="55">
      <t>ケイカク</t>
    </rPh>
    <rPh sb="56" eb="57">
      <t>サダ</t>
    </rPh>
    <rPh sb="61" eb="62">
      <t>モウ</t>
    </rPh>
    <rPh sb="63" eb="64">
      <t>デ</t>
    </rPh>
    <phoneticPr fontId="1"/>
  </si>
  <si>
    <t>農業従事者　　　　　　　　　　　　　　　　　　　　　　　　　　　　　　　　　　　　　　　（うち１５歳以上６０歳未満の者）</t>
    <rPh sb="0" eb="2">
      <t>ノウギョウ</t>
    </rPh>
    <rPh sb="2" eb="5">
      <t>ジュウジシャ</t>
    </rPh>
    <rPh sb="49" eb="50">
      <t>サイ</t>
    </rPh>
    <rPh sb="50" eb="52">
      <t>イジョウ</t>
    </rPh>
    <rPh sb="54" eb="55">
      <t>サイ</t>
    </rPh>
    <rPh sb="55" eb="57">
      <t>ミマン</t>
    </rPh>
    <rPh sb="58" eb="59">
      <t>モノ</t>
    </rPh>
    <phoneticPr fontId="1"/>
  </si>
  <si>
    <t>数量</t>
    <rPh sb="0" eb="2">
      <t>スウリョウ</t>
    </rPh>
    <phoneticPr fontId="1"/>
  </si>
  <si>
    <t>人日</t>
    <rPh sb="0" eb="1">
      <t>ヒト</t>
    </rPh>
    <rPh sb="1" eb="2">
      <t>ニチ</t>
    </rPh>
    <phoneticPr fontId="1"/>
  </si>
  <si>
    <t>（D)</t>
  </si>
  <si>
    <t>権原の種類</t>
    <rPh sb="0" eb="1">
      <t>ケン</t>
    </rPh>
    <rPh sb="1" eb="2">
      <t>ハラ</t>
    </rPh>
    <rPh sb="3" eb="5">
      <t>シュルイ</t>
    </rPh>
    <phoneticPr fontId="1"/>
  </si>
  <si>
    <t>畑 10a当たり　</t>
    <rPh sb="0" eb="1">
      <t>ハタケ</t>
    </rPh>
    <rPh sb="5" eb="6">
      <t>ア</t>
    </rPh>
    <phoneticPr fontId="1"/>
  </si>
  <si>
    <t>存続期間</t>
    <rPh sb="0" eb="2">
      <t>ソンゾク</t>
    </rPh>
    <rPh sb="2" eb="4">
      <t>キカン</t>
    </rPh>
    <phoneticPr fontId="1"/>
  </si>
  <si>
    <t>支払方法</t>
    <rPh sb="0" eb="2">
      <t>シハライ</t>
    </rPh>
    <rPh sb="2" eb="4">
      <t>ホウホウ</t>
    </rPh>
    <phoneticPr fontId="1"/>
  </si>
  <si>
    <t>農　　地</t>
    <rPh sb="0" eb="4">
      <t>ノウチ</t>
    </rPh>
    <phoneticPr fontId="1"/>
  </si>
  <si>
    <t>氏名</t>
    <rPh sb="0" eb="2">
      <t>シメイ</t>
    </rPh>
    <phoneticPr fontId="1"/>
  </si>
  <si>
    <t>円</t>
    <rPh sb="0" eb="1">
      <t>エン</t>
    </rPh>
    <phoneticPr fontId="1"/>
  </si>
  <si>
    <t>田 10a当たり　</t>
    <rPh sb="0" eb="1">
      <t>タ</t>
    </rPh>
    <rPh sb="5" eb="6">
      <t>ア</t>
    </rPh>
    <phoneticPr fontId="1"/>
  </si>
  <si>
    <t>地　　番</t>
    <rPh sb="0" eb="1">
      <t>チ</t>
    </rPh>
    <rPh sb="3" eb="4">
      <t>バン</t>
    </rPh>
    <phoneticPr fontId="1"/>
  </si>
  <si>
    <t>（添付書類）</t>
    <rPh sb="1" eb="3">
      <t>テンプ</t>
    </rPh>
    <rPh sb="3" eb="5">
      <t>ショルイ</t>
    </rPh>
    <phoneticPr fontId="1"/>
  </si>
  <si>
    <t>利用権
の種類</t>
    <rPh sb="0" eb="2">
      <t>リヨウ</t>
    </rPh>
    <rPh sb="2" eb="3">
      <t>ケン</t>
    </rPh>
    <rPh sb="5" eb="7">
      <t>シュルイ</t>
    </rPh>
    <phoneticPr fontId="1"/>
  </si>
  <si>
    <t>水稲</t>
    <rPh sb="0" eb="2">
      <t>スイトウ</t>
    </rPh>
    <phoneticPr fontId="1"/>
  </si>
  <si>
    <t>各筆明細書</t>
    <rPh sb="0" eb="1">
      <t>カク</t>
    </rPh>
    <rPh sb="1" eb="2">
      <t>フデ</t>
    </rPh>
    <rPh sb="2" eb="4">
      <t>メイサイ</t>
    </rPh>
    <rPh sb="4" eb="5">
      <t>ショ</t>
    </rPh>
    <phoneticPr fontId="1"/>
  </si>
  <si>
    <t>1.　存 続 期 間</t>
    <rPh sb="3" eb="4">
      <t>ゾン</t>
    </rPh>
    <rPh sb="5" eb="6">
      <t>ゾク</t>
    </rPh>
    <rPh sb="7" eb="8">
      <t>キ</t>
    </rPh>
    <rPh sb="9" eb="10">
      <t>アイダ</t>
    </rPh>
    <phoneticPr fontId="1"/>
  </si>
  <si>
    <t>まで　口座振込　・　物納</t>
    <rPh sb="3" eb="5">
      <t>コウザ</t>
    </rPh>
    <rPh sb="5" eb="7">
      <t>フリコミ</t>
    </rPh>
    <rPh sb="10" eb="12">
      <t>ブツノウ</t>
    </rPh>
    <phoneticPr fontId="1"/>
  </si>
  <si>
    <t>2.　借 　    　賃</t>
    <rPh sb="3" eb="4">
      <t>シャク</t>
    </rPh>
    <rPh sb="11" eb="12">
      <t>チン</t>
    </rPh>
    <phoneticPr fontId="1"/>
  </si>
  <si>
    <t>大字</t>
    <rPh sb="0" eb="2">
      <t>オオアザ</t>
    </rPh>
    <phoneticPr fontId="1"/>
  </si>
  <si>
    <t>借賃の</t>
    <rPh sb="0" eb="1">
      <t>カ</t>
    </rPh>
    <rPh sb="1" eb="2">
      <t>チン</t>
    </rPh>
    <phoneticPr fontId="1"/>
  </si>
  <si>
    <t>3.　貸借の支払方法</t>
    <rPh sb="3" eb="5">
      <t>タイシャク</t>
    </rPh>
    <rPh sb="6" eb="8">
      <t>シハライ</t>
    </rPh>
    <rPh sb="8" eb="10">
      <t>ホウホウ</t>
    </rPh>
    <phoneticPr fontId="1"/>
  </si>
  <si>
    <t>字</t>
    <rPh sb="0" eb="1">
      <t>ジ</t>
    </rPh>
    <phoneticPr fontId="1"/>
  </si>
  <si>
    <t>現況</t>
    <rPh sb="0" eb="2">
      <t>ゲンキョウ</t>
    </rPh>
    <phoneticPr fontId="1"/>
  </si>
  <si>
    <t>地番</t>
    <rPh sb="0" eb="2">
      <t>チバン</t>
    </rPh>
    <phoneticPr fontId="1"/>
  </si>
  <si>
    <t>面積</t>
    <rPh sb="0" eb="2">
      <t>メンセキ</t>
    </rPh>
    <phoneticPr fontId="1"/>
  </si>
  <si>
    <t>備考</t>
    <rPh sb="0" eb="2">
      <t>ビコウ</t>
    </rPh>
    <phoneticPr fontId="1"/>
  </si>
  <si>
    <t>内  容</t>
    <rPh sb="0" eb="1">
      <t>ウチ</t>
    </rPh>
    <rPh sb="3" eb="4">
      <t>カタチ</t>
    </rPh>
    <phoneticPr fontId="1"/>
  </si>
  <si>
    <t>始期</t>
    <rPh sb="0" eb="2">
      <t>シキ</t>
    </rPh>
    <phoneticPr fontId="1"/>
  </si>
  <si>
    <t>利用権設定関係</t>
    <rPh sb="0" eb="3">
      <t>リヨウケン</t>
    </rPh>
    <rPh sb="3" eb="5">
      <t>セッテイ</t>
    </rPh>
    <rPh sb="5" eb="7">
      <t>カンケイ</t>
    </rPh>
    <phoneticPr fontId="1"/>
  </si>
  <si>
    <t>所　　　在</t>
    <rPh sb="0" eb="1">
      <t>トコロ</t>
    </rPh>
    <rPh sb="4" eb="5">
      <t>ザイ</t>
    </rPh>
    <phoneticPr fontId="1"/>
  </si>
  <si>
    <t>新</t>
    <rPh sb="0" eb="1">
      <t>シン</t>
    </rPh>
    <phoneticPr fontId="1"/>
  </si>
  <si>
    <t>整理番号</t>
    <rPh sb="0" eb="2">
      <t>セイリ</t>
    </rPh>
    <rPh sb="2" eb="4">
      <t>バンゴウ</t>
    </rPh>
    <phoneticPr fontId="1"/>
  </si>
  <si>
    <t>利用権の設定を受ける者の氏名又は名称及び住所（A)</t>
    <rPh sb="0" eb="3">
      <t>リヨウケン</t>
    </rPh>
    <rPh sb="4" eb="6">
      <t>セッテイ</t>
    </rPh>
    <rPh sb="7" eb="8">
      <t>ウ</t>
    </rPh>
    <rPh sb="10" eb="11">
      <t>モノ</t>
    </rPh>
    <rPh sb="12" eb="14">
      <t>シメイ</t>
    </rPh>
    <rPh sb="14" eb="15">
      <t>マタ</t>
    </rPh>
    <rPh sb="16" eb="18">
      <t>メイショウ</t>
    </rPh>
    <rPh sb="18" eb="19">
      <t>オヨ</t>
    </rPh>
    <rPh sb="20" eb="22">
      <t>ジュウショ</t>
    </rPh>
    <phoneticPr fontId="1"/>
  </si>
  <si>
    <t>利用権を設定する者の氏名又は名称及び住所　　　（B)</t>
    <rPh sb="0" eb="3">
      <t>リヨウケン</t>
    </rPh>
    <rPh sb="4" eb="6">
      <t>セッテイ</t>
    </rPh>
    <rPh sb="8" eb="9">
      <t>モノ</t>
    </rPh>
    <rPh sb="10" eb="12">
      <t>シメイ</t>
    </rPh>
    <rPh sb="12" eb="13">
      <t>マタ</t>
    </rPh>
    <rPh sb="14" eb="16">
      <t>メイショウ</t>
    </rPh>
    <rPh sb="16" eb="17">
      <t>オヨ</t>
    </rPh>
    <rPh sb="18" eb="20">
      <t>ジュウショ</t>
    </rPh>
    <phoneticPr fontId="1"/>
  </si>
  <si>
    <t>氏名又は名称</t>
    <rPh sb="0" eb="2">
      <t>シメイ</t>
    </rPh>
    <rPh sb="2" eb="3">
      <t>マタ</t>
    </rPh>
    <rPh sb="4" eb="6">
      <t>メイショウ</t>
    </rPh>
    <phoneticPr fontId="1"/>
  </si>
  <si>
    <t>利用権設定等促進事業の実施により成立する利用権の設定等に係る当事者間の法律関係（E)</t>
    <rPh sb="0" eb="3">
      <t>リヨウケン</t>
    </rPh>
    <rPh sb="3" eb="5">
      <t>セッテイ</t>
    </rPh>
    <rPh sb="5" eb="6">
      <t>ナド</t>
    </rPh>
    <rPh sb="6" eb="8">
      <t>ソクシン</t>
    </rPh>
    <rPh sb="8" eb="10">
      <t>ジギョウ</t>
    </rPh>
    <rPh sb="11" eb="13">
      <t>ジッシ</t>
    </rPh>
    <rPh sb="16" eb="18">
      <t>セイリツ</t>
    </rPh>
    <rPh sb="20" eb="23">
      <t>リヨウケン</t>
    </rPh>
    <rPh sb="24" eb="26">
      <t>セッテイ</t>
    </rPh>
    <rPh sb="26" eb="27">
      <t>ナド</t>
    </rPh>
    <rPh sb="28" eb="29">
      <t>カカ</t>
    </rPh>
    <rPh sb="30" eb="33">
      <t>トウジシャ</t>
    </rPh>
    <rPh sb="33" eb="34">
      <t>カン</t>
    </rPh>
    <rPh sb="35" eb="37">
      <t>ホウリツ</t>
    </rPh>
    <rPh sb="37" eb="39">
      <t>カンケイ</t>
    </rPh>
    <phoneticPr fontId="1"/>
  </si>
  <si>
    <t>現況地目</t>
    <rPh sb="0" eb="2">
      <t>ゲンキョウ</t>
    </rPh>
    <rPh sb="2" eb="4">
      <t>チモク</t>
    </rPh>
    <phoneticPr fontId="1"/>
  </si>
  <si>
    <t>借　　賃</t>
    <rPh sb="0" eb="1">
      <t>シャク</t>
    </rPh>
    <rPh sb="3" eb="4">
      <t>チン</t>
    </rPh>
    <phoneticPr fontId="1"/>
  </si>
  <si>
    <t>農作業従事日数</t>
    <rPh sb="0" eb="3">
      <t>ノウサギョウ</t>
    </rPh>
    <rPh sb="3" eb="5">
      <t>ジュウジ</t>
    </rPh>
    <rPh sb="5" eb="7">
      <t>ニッスウ</t>
    </rPh>
    <phoneticPr fontId="1"/>
  </si>
  <si>
    <t>10a当</t>
    <rPh sb="3" eb="4">
      <t>アタ</t>
    </rPh>
    <phoneticPr fontId="1"/>
  </si>
  <si>
    <t>住所</t>
    <rPh sb="0" eb="2">
      <t>ジュウショ</t>
    </rPh>
    <phoneticPr fontId="1"/>
  </si>
  <si>
    <t>〔同意印〕</t>
    <rPh sb="1" eb="3">
      <t>ドウイ</t>
    </rPh>
    <rPh sb="3" eb="4">
      <t>イン</t>
    </rPh>
    <phoneticPr fontId="1"/>
  </si>
  <si>
    <t>再</t>
    <rPh sb="0" eb="1">
      <t>サイ</t>
    </rPh>
    <phoneticPr fontId="1"/>
  </si>
  <si>
    <t>別紙のとおり</t>
    <rPh sb="0" eb="2">
      <t>ベッシ</t>
    </rPh>
    <phoneticPr fontId="1"/>
  </si>
  <si>
    <t>利用権を設定する土地の（B)以外の権原者（F)</t>
    <rPh sb="0" eb="3">
      <t>リヨウケン</t>
    </rPh>
    <rPh sb="4" eb="6">
      <t>セッテイ</t>
    </rPh>
    <rPh sb="8" eb="10">
      <t>トチ</t>
    </rPh>
    <rPh sb="14" eb="16">
      <t>イガイ</t>
    </rPh>
    <rPh sb="17" eb="18">
      <t>ケン</t>
    </rPh>
    <rPh sb="18" eb="19">
      <t>ハラ</t>
    </rPh>
    <rPh sb="19" eb="20">
      <t>シャ</t>
    </rPh>
    <phoneticPr fontId="1"/>
  </si>
  <si>
    <t>この計画に同意する。</t>
    <rPh sb="2" eb="4">
      <t>ケイカク</t>
    </rPh>
    <rPh sb="5" eb="7">
      <t>ドウイ</t>
    </rPh>
    <phoneticPr fontId="1"/>
  </si>
  <si>
    <t xml:space="preserve"> けてください。年間の調査や統計上必要ですのでご協力ください。</t>
    <rPh sb="8" eb="9">
      <t>ネン</t>
    </rPh>
    <rPh sb="9" eb="10">
      <t>カン</t>
    </rPh>
    <rPh sb="11" eb="13">
      <t>チョウサ</t>
    </rPh>
    <rPh sb="14" eb="17">
      <t>トウケイジョウ</t>
    </rPh>
    <rPh sb="17" eb="19">
      <t>ヒツヨウ</t>
    </rPh>
    <rPh sb="24" eb="26">
      <t>キョウリョク</t>
    </rPh>
    <phoneticPr fontId="1"/>
  </si>
  <si>
    <t>大　字</t>
    <rPh sb="0" eb="1">
      <t>ダイ</t>
    </rPh>
    <rPh sb="2" eb="3">
      <t>ジ</t>
    </rPh>
    <phoneticPr fontId="1"/>
  </si>
  <si>
    <t>利用権の設定を受ける者</t>
  </si>
  <si>
    <t>利用権を設定する者</t>
  </si>
  <si>
    <t>令和　　年　　月　　日</t>
    <rPh sb="0" eb="1">
      <t>レイ</t>
    </rPh>
    <rPh sb="1" eb="2">
      <t>ワ</t>
    </rPh>
    <rPh sb="4" eb="5">
      <t>ネン</t>
    </rPh>
    <rPh sb="7" eb="8">
      <t>ガツ</t>
    </rPh>
    <rPh sb="10" eb="11">
      <t>ニチ</t>
    </rPh>
    <phoneticPr fontId="1"/>
  </si>
  <si>
    <t>賃借権</t>
    <rPh sb="0" eb="3">
      <t>チンシャクケン</t>
    </rPh>
    <phoneticPr fontId="1"/>
  </si>
  <si>
    <t>上、真にやむを得ないと認められる場合は、この限りでない。</t>
    <rPh sb="7" eb="8">
      <t>エ</t>
    </rPh>
    <rPh sb="11" eb="12">
      <t>ミト</t>
    </rPh>
    <rPh sb="16" eb="18">
      <t>バアイ</t>
    </rPh>
    <rPh sb="22" eb="23">
      <t>カギ</t>
    </rPh>
    <phoneticPr fontId="1"/>
  </si>
  <si>
    <t>㎡</t>
  </si>
  <si>
    <t>農　 業　　　　　　　　　　　　　補助者</t>
    <rPh sb="0" eb="4">
      <t>ノウギョウ</t>
    </rPh>
    <rPh sb="17" eb="19">
      <t>ホジョ</t>
    </rPh>
    <rPh sb="19" eb="20">
      <t>シャ</t>
    </rPh>
    <phoneticPr fontId="1"/>
  </si>
  <si>
    <t>利用権を設定する土地</t>
  </si>
  <si>
    <t>（C)</t>
  </si>
  <si>
    <t>設定する利用権</t>
  </si>
  <si>
    <t>備　　考</t>
    <rPh sb="0" eb="1">
      <t>ビ</t>
    </rPh>
    <rPh sb="3" eb="4">
      <t>コウ</t>
    </rPh>
    <phoneticPr fontId="1"/>
  </si>
  <si>
    <t>㊞</t>
  </si>
  <si>
    <t>毎年</t>
    <rPh sb="0" eb="2">
      <t>マイネン</t>
    </rPh>
    <phoneticPr fontId="1"/>
  </si>
  <si>
    <t>4.　関係土地の所在</t>
    <rPh sb="3" eb="5">
      <t>カンケイ</t>
    </rPh>
    <rPh sb="5" eb="7">
      <t>トチ</t>
    </rPh>
    <rPh sb="8" eb="10">
      <t>ショザイ</t>
    </rPh>
    <phoneticPr fontId="1"/>
  </si>
  <si>
    <t>地　　目</t>
    <rPh sb="0" eb="1">
      <t>チ</t>
    </rPh>
    <rPh sb="3" eb="4">
      <t>メ</t>
    </rPh>
    <phoneticPr fontId="1"/>
  </si>
  <si>
    <t>面　　積　（㎡）</t>
    <rPh sb="0" eb="1">
      <t>メン</t>
    </rPh>
    <rPh sb="3" eb="4">
      <t>セキ</t>
    </rPh>
    <phoneticPr fontId="1"/>
  </si>
  <si>
    <t>賃貸借</t>
    <rPh sb="0" eb="3">
      <t>チンタイシャク</t>
    </rPh>
    <phoneticPr fontId="1"/>
  </si>
  <si>
    <t>において修繕することができない場合で甲の同意が会ったときは、乙が修繕することができる。この場合において乙が修繕の費用を支出したときは、甲</t>
    <rPh sb="15" eb="17">
      <t>バアイ</t>
    </rPh>
    <rPh sb="18" eb="19">
      <t>コウ</t>
    </rPh>
    <rPh sb="20" eb="22">
      <t>ドウイ</t>
    </rPh>
    <rPh sb="23" eb="24">
      <t>ア</t>
    </rPh>
    <rPh sb="30" eb="31">
      <t>オツ</t>
    </rPh>
    <rPh sb="32" eb="34">
      <t>シュウゼン</t>
    </rPh>
    <rPh sb="45" eb="47">
      <t>バアイ</t>
    </rPh>
    <rPh sb="51" eb="52">
      <t>オツ</t>
    </rPh>
    <rPh sb="53" eb="55">
      <t>シュウゼン</t>
    </rPh>
    <rPh sb="56" eb="58">
      <t>ヒヨウ</t>
    </rPh>
    <rPh sb="59" eb="61">
      <t>シシュツ</t>
    </rPh>
    <rPh sb="67" eb="68">
      <t>コウ</t>
    </rPh>
    <phoneticPr fontId="1"/>
  </si>
  <si>
    <t>田</t>
    <rPh sb="0" eb="1">
      <t>タ</t>
    </rPh>
    <phoneticPr fontId="1"/>
  </si>
  <si>
    <t>畑</t>
    <rPh sb="0" eb="1">
      <t>ハタケ</t>
    </rPh>
    <phoneticPr fontId="1"/>
  </si>
  <si>
    <t>人</t>
    <rPh sb="0" eb="1">
      <t>ニン</t>
    </rPh>
    <phoneticPr fontId="1"/>
  </si>
  <si>
    <t>使用貸借</t>
    <rPh sb="0" eb="2">
      <t>シヨウ</t>
    </rPh>
    <rPh sb="2" eb="4">
      <t>タイシャク</t>
    </rPh>
    <phoneticPr fontId="1"/>
  </si>
  <si>
    <t>まで</t>
  </si>
  <si>
    <t>～</t>
  </si>
  <si>
    <t>貸借権</t>
    <rPh sb="0" eb="3">
      <t>タイシャクケン</t>
    </rPh>
    <phoneticPr fontId="1"/>
  </si>
  <si>
    <t>電話番号</t>
    <rPh sb="0" eb="2">
      <t>デンワ</t>
    </rPh>
    <rPh sb="2" eb="4">
      <t>バンゴウ</t>
    </rPh>
    <phoneticPr fontId="1"/>
  </si>
  <si>
    <t>口座振込</t>
  </si>
  <si>
    <t>口座振込</t>
    <rPh sb="0" eb="2">
      <t>コウザ</t>
    </rPh>
    <rPh sb="2" eb="4">
      <t>フリコミ</t>
    </rPh>
    <phoneticPr fontId="1"/>
  </si>
  <si>
    <t>物納</t>
    <rPh sb="0" eb="2">
      <t>ブツノウ</t>
    </rPh>
    <phoneticPr fontId="1"/>
  </si>
  <si>
    <t>エ</t>
  </si>
  <si>
    <t>　３．利用権の設定を受ける者の農業経営の状況等</t>
    <rPh sb="3" eb="6">
      <t>リヨウケン</t>
    </rPh>
    <rPh sb="7" eb="9">
      <t>セッテイ</t>
    </rPh>
    <rPh sb="10" eb="11">
      <t>ウ</t>
    </rPh>
    <rPh sb="13" eb="14">
      <t>モノ</t>
    </rPh>
    <rPh sb="15" eb="17">
      <t>ノウギョウ</t>
    </rPh>
    <rPh sb="17" eb="19">
      <t>ケイエイ</t>
    </rPh>
    <rPh sb="20" eb="22">
      <t>ジョウキョウ</t>
    </rPh>
    <rPh sb="22" eb="23">
      <t>ナド</t>
    </rPh>
    <phoneticPr fontId="1"/>
  </si>
  <si>
    <t>性別</t>
    <rPh sb="0" eb="2">
      <t>セイベツ</t>
    </rPh>
    <phoneticPr fontId="1"/>
  </si>
  <si>
    <t>年齢</t>
    <rPh sb="0" eb="2">
      <t>ネンレイ</t>
    </rPh>
    <phoneticPr fontId="1"/>
  </si>
  <si>
    <t>日</t>
    <rPh sb="0" eb="1">
      <t>ニチ</t>
    </rPh>
    <phoneticPr fontId="1"/>
  </si>
  <si>
    <t>利用権の設定等を　　　　　　　　　　　　　　　　受ける土地の面積</t>
    <rPh sb="0" eb="3">
      <t>リヨウケン</t>
    </rPh>
    <rPh sb="4" eb="6">
      <t>セッテイ</t>
    </rPh>
    <rPh sb="6" eb="7">
      <t>ナド</t>
    </rPh>
    <rPh sb="24" eb="25">
      <t>ウ</t>
    </rPh>
    <rPh sb="27" eb="29">
      <t>トチ</t>
    </rPh>
    <rPh sb="30" eb="32">
      <t>メンセキ</t>
    </rPh>
    <phoneticPr fontId="1"/>
  </si>
  <si>
    <t>利用権の設定等を受ける者が現に耕作又　　　　　　　　　　　　　　　　　は養畜の事業に供している農用地の面積</t>
    <rPh sb="0" eb="3">
      <t>リヨウケン</t>
    </rPh>
    <rPh sb="4" eb="6">
      <t>セッテイ</t>
    </rPh>
    <rPh sb="6" eb="7">
      <t>ナド</t>
    </rPh>
    <rPh sb="8" eb="9">
      <t>ウ</t>
    </rPh>
    <rPh sb="11" eb="12">
      <t>モノ</t>
    </rPh>
    <rPh sb="13" eb="14">
      <t>ゲン</t>
    </rPh>
    <rPh sb="15" eb="17">
      <t>コウサク</t>
    </rPh>
    <rPh sb="17" eb="18">
      <t>マタ</t>
    </rPh>
    <rPh sb="36" eb="37">
      <t>ヨウシ</t>
    </rPh>
    <rPh sb="37" eb="38">
      <t>チクサン</t>
    </rPh>
    <rPh sb="39" eb="41">
      <t>ジギョウ</t>
    </rPh>
    <rPh sb="42" eb="43">
      <t>キョウ</t>
    </rPh>
    <rPh sb="47" eb="50">
      <t>ノウヨウチ</t>
    </rPh>
    <rPh sb="51" eb="53">
      <t>メンセキ</t>
    </rPh>
    <phoneticPr fontId="1"/>
  </si>
  <si>
    <t>利用権の設定等　　　　　　　　　　　　　　　を受ける者の主　　　　　　　　　　　　　　　　たる経営作目</t>
    <rPh sb="0" eb="3">
      <t>リヨウケン</t>
    </rPh>
    <rPh sb="4" eb="6">
      <t>セッテイ</t>
    </rPh>
    <rPh sb="6" eb="7">
      <t>ナド</t>
    </rPh>
    <rPh sb="23" eb="24">
      <t>ウ</t>
    </rPh>
    <rPh sb="26" eb="27">
      <t>モノ</t>
    </rPh>
    <rPh sb="28" eb="29">
      <t>シュ</t>
    </rPh>
    <rPh sb="47" eb="49">
      <t>ケイエイ</t>
    </rPh>
    <rPh sb="49" eb="51">
      <t>サクモク</t>
    </rPh>
    <phoneticPr fontId="1"/>
  </si>
  <si>
    <t>利用権の設定等を受ける者の世帯員（構成員）の農作業従事及び雇用労働力の状況</t>
    <rPh sb="0" eb="3">
      <t>リヨウケン</t>
    </rPh>
    <rPh sb="4" eb="6">
      <t>セッテイ</t>
    </rPh>
    <rPh sb="6" eb="7">
      <t>ナド</t>
    </rPh>
    <rPh sb="8" eb="9">
      <t>ウ</t>
    </rPh>
    <rPh sb="11" eb="12">
      <t>モノ</t>
    </rPh>
    <rPh sb="13" eb="15">
      <t>セタイ</t>
    </rPh>
    <rPh sb="15" eb="16">
      <t>イン</t>
    </rPh>
    <rPh sb="17" eb="20">
      <t>コウセイイン</t>
    </rPh>
    <rPh sb="22" eb="25">
      <t>ノウサギョウ</t>
    </rPh>
    <rPh sb="25" eb="27">
      <t>ジュウジ</t>
    </rPh>
    <rPh sb="27" eb="28">
      <t>オヨ</t>
    </rPh>
    <rPh sb="29" eb="31">
      <t>コヨウ</t>
    </rPh>
    <rPh sb="31" eb="34">
      <t>ロウドウリョク</t>
    </rPh>
    <rPh sb="35" eb="37">
      <t>ジョウキョウ</t>
    </rPh>
    <phoneticPr fontId="1"/>
  </si>
  <si>
    <t>利用権の設定等を　　　　　　　　　　　　　　　　　　　受ける者の主な　　　　　　　　　　　　　　　　　　　　家畜の飼養の状況</t>
    <rPh sb="0" eb="3">
      <t>リヨウケン</t>
    </rPh>
    <rPh sb="4" eb="6">
      <t>セッテイ</t>
    </rPh>
    <rPh sb="6" eb="7">
      <t>ナド</t>
    </rPh>
    <rPh sb="27" eb="28">
      <t>ウ</t>
    </rPh>
    <rPh sb="30" eb="31">
      <t>モノ</t>
    </rPh>
    <rPh sb="32" eb="33">
      <t>オモ</t>
    </rPh>
    <rPh sb="54" eb="56">
      <t>カチク</t>
    </rPh>
    <rPh sb="57" eb="59">
      <t>シヨウ</t>
    </rPh>
    <rPh sb="60" eb="62">
      <t>ジョウキョウ</t>
    </rPh>
    <phoneticPr fontId="1"/>
  </si>
  <si>
    <t>利用権の設定等を　　　　　　　　　　　　　　　　　　　受ける者の主な農　　　　　　　　　　　　　機具の所有の状況</t>
    <rPh sb="0" eb="3">
      <t>リヨウケン</t>
    </rPh>
    <rPh sb="4" eb="6">
      <t>セッテイ</t>
    </rPh>
    <rPh sb="6" eb="7">
      <t>ナド</t>
    </rPh>
    <rPh sb="27" eb="28">
      <t>ウ</t>
    </rPh>
    <rPh sb="30" eb="31">
      <t>モノ</t>
    </rPh>
    <rPh sb="32" eb="33">
      <t>オモ</t>
    </rPh>
    <rPh sb="34" eb="50">
      <t>ノウキグ</t>
    </rPh>
    <rPh sb="51" eb="53">
      <t>ショユウ</t>
    </rPh>
    <rPh sb="54" eb="56">
      <t>ジョウキョウ</t>
    </rPh>
    <phoneticPr fontId="1"/>
  </si>
  <si>
    <t>(2)</t>
  </si>
  <si>
    <t>(D)</t>
  </si>
  <si>
    <t>世帯員（構成員）</t>
    <rPh sb="0" eb="2">
      <t>セタイ</t>
    </rPh>
    <rPh sb="2" eb="3">
      <t>イン</t>
    </rPh>
    <rPh sb="4" eb="7">
      <t>コウセイイン</t>
    </rPh>
    <phoneticPr fontId="1"/>
  </si>
  <si>
    <t>雇用労働力　　　　　　　　　　　　　　　　　　　　　　　（年間延日数）</t>
    <rPh sb="0" eb="2">
      <t>コヨウ</t>
    </rPh>
    <rPh sb="2" eb="4">
      <t>ロウドウ</t>
    </rPh>
    <rPh sb="4" eb="5">
      <t>チカラ</t>
    </rPh>
    <rPh sb="29" eb="31">
      <t>ネンカン</t>
    </rPh>
    <rPh sb="31" eb="32">
      <t>ノ</t>
    </rPh>
    <rPh sb="32" eb="34">
      <t>ニッスウ</t>
    </rPh>
    <phoneticPr fontId="1"/>
  </si>
  <si>
    <t>女</t>
    <rPh sb="0" eb="1">
      <t>オンナ</t>
    </rPh>
    <phoneticPr fontId="1"/>
  </si>
  <si>
    <t>(A)</t>
  </si>
  <si>
    <t>(B)</t>
  </si>
  <si>
    <t>(E)</t>
  </si>
  <si>
    <t>(F)</t>
  </si>
  <si>
    <t>(C)</t>
  </si>
  <si>
    <t>種類</t>
    <rPh sb="0" eb="2">
      <t>シュルイ</t>
    </rPh>
    <phoneticPr fontId="1"/>
  </si>
  <si>
    <t>修繕及び改良</t>
    <rPh sb="0" eb="2">
      <t>シュウゼン</t>
    </rPh>
    <rPh sb="2" eb="3">
      <t>オヨ</t>
    </rPh>
    <rPh sb="4" eb="6">
      <t>カイリョウ</t>
    </rPh>
    <phoneticPr fontId="1"/>
  </si>
  <si>
    <t>農　　　　　　　　　地</t>
    <rPh sb="0" eb="11">
      <t>ノウチ</t>
    </rPh>
    <phoneticPr fontId="1"/>
  </si>
  <si>
    <t>男</t>
    <rPh sb="0" eb="1">
      <t>オトコ</t>
    </rPh>
    <phoneticPr fontId="1"/>
  </si>
  <si>
    <t>人</t>
    <rPh sb="0" eb="1">
      <t>ヒト</t>
    </rPh>
    <phoneticPr fontId="1"/>
  </si>
  <si>
    <t>農業専従者</t>
    <rPh sb="0" eb="2">
      <t>ノウギョウ</t>
    </rPh>
    <rPh sb="2" eb="5">
      <t>センジュウシャ</t>
    </rPh>
    <phoneticPr fontId="1"/>
  </si>
  <si>
    <t>乙は、目的物に係る農業災害補償法（昭和２２年法律第１８５号）に基づく共済掛け金及び賦課金を負担する。</t>
    <rPh sb="0" eb="1">
      <t>オツ</t>
    </rPh>
    <rPh sb="3" eb="5">
      <t>モクテキ</t>
    </rPh>
    <rPh sb="5" eb="6">
      <t>ブツ</t>
    </rPh>
    <rPh sb="7" eb="8">
      <t>カカ</t>
    </rPh>
    <rPh sb="9" eb="11">
      <t>ノウギョウ</t>
    </rPh>
    <rPh sb="11" eb="13">
      <t>サイガイ</t>
    </rPh>
    <rPh sb="13" eb="16">
      <t>ホショウホウ</t>
    </rPh>
    <rPh sb="17" eb="19">
      <t>ショウワ</t>
    </rPh>
    <rPh sb="21" eb="22">
      <t>ネン</t>
    </rPh>
    <rPh sb="22" eb="24">
      <t>ホウリツ</t>
    </rPh>
    <rPh sb="24" eb="25">
      <t>ダイ</t>
    </rPh>
    <rPh sb="28" eb="29">
      <t>ゴウ</t>
    </rPh>
    <rPh sb="31" eb="32">
      <t>モト</t>
    </rPh>
    <rPh sb="34" eb="36">
      <t>キョウサイ</t>
    </rPh>
    <rPh sb="36" eb="37">
      <t>カ</t>
    </rPh>
    <rPh sb="38" eb="39">
      <t>キン</t>
    </rPh>
    <rPh sb="39" eb="40">
      <t>オヨ</t>
    </rPh>
    <rPh sb="41" eb="44">
      <t>フカキン</t>
    </rPh>
    <rPh sb="45" eb="47">
      <t>フタン</t>
    </rPh>
    <phoneticPr fontId="1"/>
  </si>
  <si>
    <t>田植機</t>
    <rPh sb="0" eb="3">
      <t>タウエキ</t>
    </rPh>
    <phoneticPr fontId="1"/>
  </si>
  <si>
    <t>）</t>
  </si>
  <si>
    <t>ｺﾝﾊﾞｲﾝ</t>
  </si>
  <si>
    <t>乾燥機</t>
    <rPh sb="0" eb="3">
      <t>カンソウキ</t>
    </rPh>
    <phoneticPr fontId="1"/>
  </si>
  <si>
    <t>採草放牧地</t>
    <rPh sb="0" eb="2">
      <t>サイソウ</t>
    </rPh>
    <rPh sb="2" eb="5">
      <t>ホウボクチ</t>
    </rPh>
    <phoneticPr fontId="1"/>
  </si>
  <si>
    <t>そ　の　他</t>
    <rPh sb="0" eb="5">
      <t>ソノタ</t>
    </rPh>
    <phoneticPr fontId="1"/>
  </si>
  <si>
    <t>転貸又は譲渡</t>
    <rPh sb="0" eb="2">
      <t>テンタイ</t>
    </rPh>
    <rPh sb="2" eb="3">
      <t>マタ</t>
    </rPh>
    <rPh sb="4" eb="6">
      <t>ジョウト</t>
    </rPh>
    <phoneticPr fontId="1"/>
  </si>
  <si>
    <t>主として　　　　　　　　　農業に従　　　　　　　　事する者</t>
    <rPh sb="0" eb="1">
      <t>シュ</t>
    </rPh>
    <rPh sb="13" eb="15">
      <t>ノウギョウ</t>
    </rPh>
    <rPh sb="16" eb="26">
      <t>ジュウジ</t>
    </rPh>
    <rPh sb="28" eb="29">
      <t>モノ</t>
    </rPh>
    <phoneticPr fontId="1"/>
  </si>
  <si>
    <t>籾摺機</t>
    <rPh sb="0" eb="1">
      <t>モミ</t>
    </rPh>
    <rPh sb="1" eb="2">
      <t>ス</t>
    </rPh>
    <rPh sb="2" eb="3">
      <t>キカイ</t>
    </rPh>
    <phoneticPr fontId="1"/>
  </si>
  <si>
    <t>軽ﾄﾗｯｸ</t>
    <rPh sb="0" eb="1">
      <t>ケイ</t>
    </rPh>
    <phoneticPr fontId="1"/>
  </si>
  <si>
    <t>（</t>
  </si>
  <si>
    <t>従として　　　　　　　　　　　　　　　　農業に従　　　　　　　　　　　　　　事する者</t>
    <rPh sb="0" eb="1">
      <t>ジュウジ</t>
    </rPh>
    <rPh sb="20" eb="22">
      <t>ノウギョウ</t>
    </rPh>
    <rPh sb="23" eb="39">
      <t>ジュウジ</t>
    </rPh>
    <rPh sb="41" eb="42">
      <t>モノ</t>
    </rPh>
    <phoneticPr fontId="1"/>
  </si>
  <si>
    <t>ﾄﾗｸﾀｰ</t>
  </si>
  <si>
    <t>２．共通事項</t>
    <rPh sb="2" eb="4">
      <t>キョウツウ</t>
    </rPh>
    <rPh sb="4" eb="6">
      <t>ジコウ</t>
    </rPh>
    <phoneticPr fontId="1"/>
  </si>
  <si>
    <t>この農用地利用集積計画の定めるところにより設定される利用権は、１の各筆明細に定めるもののほか、次に定めるところによる。</t>
    <rPh sb="2" eb="5">
      <t>ノウヨウチ</t>
    </rPh>
    <rPh sb="5" eb="7">
      <t>リヨウ</t>
    </rPh>
    <rPh sb="7" eb="9">
      <t>シュウセキ</t>
    </rPh>
    <rPh sb="9" eb="11">
      <t>ケイカク</t>
    </rPh>
    <rPh sb="12" eb="13">
      <t>サダ</t>
    </rPh>
    <rPh sb="21" eb="23">
      <t>セッテイ</t>
    </rPh>
    <rPh sb="26" eb="29">
      <t>リヨウケン</t>
    </rPh>
    <rPh sb="33" eb="34">
      <t>カク</t>
    </rPh>
    <rPh sb="34" eb="35">
      <t>ヒツ</t>
    </rPh>
    <rPh sb="35" eb="37">
      <t>メイサイ</t>
    </rPh>
    <rPh sb="38" eb="39">
      <t>サダ</t>
    </rPh>
    <rPh sb="47" eb="48">
      <t>ツギ</t>
    </rPh>
    <rPh sb="49" eb="50">
      <t>サダ</t>
    </rPh>
    <phoneticPr fontId="1"/>
  </si>
  <si>
    <t>(1)</t>
  </si>
  <si>
    <t>乙はあらかじめ町に協議した上、甲の承諾を得なければ目的物を転貸し、又は利用権を譲渡してはならない。</t>
    <rPh sb="0" eb="1">
      <t>オツ</t>
    </rPh>
    <rPh sb="7" eb="8">
      <t>マチ</t>
    </rPh>
    <rPh sb="9" eb="11">
      <t>キョウギ</t>
    </rPh>
    <rPh sb="13" eb="14">
      <t>ウエ</t>
    </rPh>
    <rPh sb="15" eb="16">
      <t>コウ</t>
    </rPh>
    <rPh sb="17" eb="19">
      <t>ショウダク</t>
    </rPh>
    <rPh sb="20" eb="21">
      <t>エ</t>
    </rPh>
    <rPh sb="25" eb="27">
      <t>モクテキ</t>
    </rPh>
    <rPh sb="27" eb="28">
      <t>ブツ</t>
    </rPh>
    <rPh sb="29" eb="31">
      <t>テンタイ</t>
    </rPh>
    <rPh sb="33" eb="34">
      <t>マタ</t>
    </rPh>
    <rPh sb="35" eb="38">
      <t>リヨウケン</t>
    </rPh>
    <rPh sb="39" eb="41">
      <t>ジョウト</t>
    </rPh>
    <phoneticPr fontId="1"/>
  </si>
  <si>
    <t>借賃の減額</t>
    <rPh sb="0" eb="1">
      <t>シャク</t>
    </rPh>
    <rPh sb="1" eb="2">
      <t>チン</t>
    </rPh>
    <rPh sb="3" eb="5">
      <t>ゲンガク</t>
    </rPh>
    <phoneticPr fontId="1"/>
  </si>
  <si>
    <t>借賃の猶予</t>
    <rPh sb="0" eb="1">
      <t>シャク</t>
    </rPh>
    <rPh sb="1" eb="2">
      <t>チン</t>
    </rPh>
    <rPh sb="3" eb="5">
      <t>ユウヨ</t>
    </rPh>
    <phoneticPr fontId="1"/>
  </si>
  <si>
    <t>(3)</t>
  </si>
  <si>
    <t>解約にあたっての相手方の同意</t>
    <rPh sb="0" eb="2">
      <t>カイヤク</t>
    </rPh>
    <rPh sb="8" eb="10">
      <t>アイテ</t>
    </rPh>
    <rPh sb="10" eb="11">
      <t>カタ</t>
    </rPh>
    <rPh sb="12" eb="14">
      <t>ドウイ</t>
    </rPh>
    <phoneticPr fontId="1"/>
  </si>
  <si>
    <t>甲及び乙は、１の各筆明細に定める利用権の存続期間の中途において解約しようとする場合は、相手方の同意を得るものとする。</t>
    <rPh sb="0" eb="1">
      <t>コウ</t>
    </rPh>
    <rPh sb="1" eb="2">
      <t>オヨ</t>
    </rPh>
    <rPh sb="3" eb="4">
      <t>オツ</t>
    </rPh>
    <rPh sb="8" eb="9">
      <t>カク</t>
    </rPh>
    <rPh sb="9" eb="10">
      <t>ヒツ</t>
    </rPh>
    <rPh sb="10" eb="12">
      <t>メイサイ</t>
    </rPh>
    <rPh sb="13" eb="14">
      <t>サダ</t>
    </rPh>
    <rPh sb="16" eb="19">
      <t>リヨウケン</t>
    </rPh>
    <rPh sb="20" eb="22">
      <t>ソンゾク</t>
    </rPh>
    <rPh sb="22" eb="24">
      <t>キカン</t>
    </rPh>
    <rPh sb="25" eb="27">
      <t>チュウト</t>
    </rPh>
    <rPh sb="31" eb="33">
      <t>カイヤク</t>
    </rPh>
    <rPh sb="39" eb="41">
      <t>バアイ</t>
    </rPh>
    <rPh sb="43" eb="45">
      <t>アイテ</t>
    </rPh>
    <rPh sb="45" eb="46">
      <t>カタ</t>
    </rPh>
    <rPh sb="47" eb="49">
      <t>ドウイ</t>
    </rPh>
    <rPh sb="50" eb="51">
      <t>エ</t>
    </rPh>
    <phoneticPr fontId="1"/>
  </si>
  <si>
    <t>(4)</t>
  </si>
  <si>
    <t>(5)</t>
  </si>
  <si>
    <t>ア</t>
  </si>
  <si>
    <t>イ</t>
  </si>
  <si>
    <t>乙は、甲の同意を得て目的物の改良を行うことができる。ただし、その改良が軽微である場合には甲の同意を要しない。</t>
    <rPh sb="0" eb="1">
      <t>オツ</t>
    </rPh>
    <rPh sb="3" eb="4">
      <t>コウ</t>
    </rPh>
    <rPh sb="5" eb="7">
      <t>ドウイ</t>
    </rPh>
    <rPh sb="8" eb="9">
      <t>エ</t>
    </rPh>
    <rPh sb="10" eb="12">
      <t>モクテキ</t>
    </rPh>
    <rPh sb="12" eb="13">
      <t>ブツ</t>
    </rPh>
    <rPh sb="14" eb="16">
      <t>カイリョウ</t>
    </rPh>
    <rPh sb="17" eb="18">
      <t>オコナ</t>
    </rPh>
    <rPh sb="32" eb="34">
      <t>カイリョウ</t>
    </rPh>
    <rPh sb="35" eb="37">
      <t>ケイビ</t>
    </rPh>
    <rPh sb="40" eb="42">
      <t>バアイ</t>
    </rPh>
    <rPh sb="44" eb="45">
      <t>コウ</t>
    </rPh>
    <rPh sb="46" eb="48">
      <t>ドウイ</t>
    </rPh>
    <rPh sb="49" eb="50">
      <t>ヨウ</t>
    </rPh>
    <phoneticPr fontId="1"/>
  </si>
  <si>
    <t>(6)</t>
  </si>
  <si>
    <t>租税公課の負担</t>
    <rPh sb="0" eb="2">
      <t>ソゼイ</t>
    </rPh>
    <rPh sb="2" eb="4">
      <t>コウカ</t>
    </rPh>
    <rPh sb="5" eb="7">
      <t>フタン</t>
    </rPh>
    <phoneticPr fontId="1"/>
  </si>
  <si>
    <t>石岡千代志</t>
    <rPh sb="0" eb="2">
      <t>イシオカ</t>
    </rPh>
    <rPh sb="2" eb="5">
      <t>チヨシ</t>
    </rPh>
    <phoneticPr fontId="1"/>
  </si>
  <si>
    <t>甲は、目的物に対する固定資産税その他の租税を負担する。</t>
    <rPh sb="0" eb="1">
      <t>コウ</t>
    </rPh>
    <rPh sb="3" eb="5">
      <t>モクテキ</t>
    </rPh>
    <rPh sb="5" eb="6">
      <t>ブツ</t>
    </rPh>
    <rPh sb="7" eb="8">
      <t>タイ</t>
    </rPh>
    <rPh sb="10" eb="12">
      <t>コテイ</t>
    </rPh>
    <rPh sb="12" eb="15">
      <t>シサンゼイ</t>
    </rPh>
    <rPh sb="17" eb="18">
      <t>タ</t>
    </rPh>
    <rPh sb="19" eb="21">
      <t>ソゼイ</t>
    </rPh>
    <rPh sb="22" eb="24">
      <t>フタン</t>
    </rPh>
    <phoneticPr fontId="1"/>
  </si>
  <si>
    <t>ウ</t>
  </si>
  <si>
    <t>目的物に係る土地改良区の賦課金については、甲及び乙が別途協議するところにより負担する。</t>
    <rPh sb="0" eb="2">
      <t>モクテキ</t>
    </rPh>
    <rPh sb="2" eb="3">
      <t>ブツ</t>
    </rPh>
    <rPh sb="4" eb="5">
      <t>カカ</t>
    </rPh>
    <rPh sb="6" eb="8">
      <t>トチ</t>
    </rPh>
    <rPh sb="8" eb="10">
      <t>カイリョウ</t>
    </rPh>
    <rPh sb="10" eb="11">
      <t>ク</t>
    </rPh>
    <rPh sb="12" eb="15">
      <t>フカキン</t>
    </rPh>
    <rPh sb="21" eb="22">
      <t>コウ</t>
    </rPh>
    <rPh sb="22" eb="23">
      <t>オヨ</t>
    </rPh>
    <rPh sb="24" eb="25">
      <t>オツ</t>
    </rPh>
    <rPh sb="26" eb="28">
      <t>ベット</t>
    </rPh>
    <rPh sb="28" eb="30">
      <t>キョウギ</t>
    </rPh>
    <rPh sb="38" eb="40">
      <t>フタン</t>
    </rPh>
    <phoneticPr fontId="1"/>
  </si>
  <si>
    <t>(7)</t>
  </si>
  <si>
    <t>目的物の返還</t>
    <rPh sb="0" eb="2">
      <t>モクテキ</t>
    </rPh>
    <rPh sb="2" eb="3">
      <t>ブツ</t>
    </rPh>
    <rPh sb="4" eb="6">
      <t>ヘンカン</t>
    </rPh>
    <phoneticPr fontId="1"/>
  </si>
  <si>
    <t>乙は、イによる場合その他法令による権利の行使である場合を除き、目的物の返還に際し、名目のいかんを問わず返還の代償を請求してはならない。</t>
    <rPh sb="0" eb="1">
      <t>オツ</t>
    </rPh>
    <rPh sb="7" eb="9">
      <t>バアイ</t>
    </rPh>
    <rPh sb="11" eb="12">
      <t>タ</t>
    </rPh>
    <rPh sb="12" eb="14">
      <t>ホウレイ</t>
    </rPh>
    <rPh sb="17" eb="19">
      <t>ケンリ</t>
    </rPh>
    <rPh sb="20" eb="22">
      <t>コウシ</t>
    </rPh>
    <rPh sb="25" eb="27">
      <t>バアイ</t>
    </rPh>
    <rPh sb="28" eb="29">
      <t>ノゾ</t>
    </rPh>
    <rPh sb="31" eb="33">
      <t>モクテキ</t>
    </rPh>
    <rPh sb="33" eb="34">
      <t>ブツ</t>
    </rPh>
    <rPh sb="35" eb="37">
      <t>ヘンカン</t>
    </rPh>
    <rPh sb="38" eb="39">
      <t>サイ</t>
    </rPh>
    <rPh sb="41" eb="43">
      <t>メイモク</t>
    </rPh>
    <rPh sb="48" eb="49">
      <t>ト</t>
    </rPh>
    <rPh sb="51" eb="53">
      <t>ヘンカン</t>
    </rPh>
    <rPh sb="54" eb="56">
      <t>ダイショウ</t>
    </rPh>
    <rPh sb="57" eb="59">
      <t>セイキュウ</t>
    </rPh>
    <phoneticPr fontId="1"/>
  </si>
  <si>
    <t>(8)</t>
  </si>
  <si>
    <t>利用権に関する事項の変更の禁止</t>
    <rPh sb="0" eb="3">
      <t>リヨウケン</t>
    </rPh>
    <rPh sb="4" eb="5">
      <t>カン</t>
    </rPh>
    <rPh sb="7" eb="9">
      <t>ジコウ</t>
    </rPh>
    <rPh sb="10" eb="12">
      <t>ヘンコウ</t>
    </rPh>
    <rPh sb="13" eb="15">
      <t>キンシ</t>
    </rPh>
    <phoneticPr fontId="1"/>
  </si>
  <si>
    <t>(9)</t>
  </si>
  <si>
    <t>利用権取得者の責務</t>
    <rPh sb="0" eb="3">
      <t>リヨウケン</t>
    </rPh>
    <rPh sb="3" eb="5">
      <t>シュトク</t>
    </rPh>
    <rPh sb="5" eb="6">
      <t>シャ</t>
    </rPh>
    <rPh sb="7" eb="9">
      <t>セキム</t>
    </rPh>
    <phoneticPr fontId="1"/>
  </si>
  <si>
    <t>乙は、この農用地利用集積計画の定めるところに従い、目的物を効率的かつ適正に利用しなければならない。</t>
    <rPh sb="0" eb="1">
      <t>オツ</t>
    </rPh>
    <rPh sb="5" eb="8">
      <t>ノウヨウチ</t>
    </rPh>
    <rPh sb="8" eb="10">
      <t>リヨウ</t>
    </rPh>
    <rPh sb="10" eb="12">
      <t>シュウセキ</t>
    </rPh>
    <rPh sb="12" eb="14">
      <t>ケイカク</t>
    </rPh>
    <rPh sb="15" eb="16">
      <t>サダ</t>
    </rPh>
    <rPh sb="22" eb="23">
      <t>シタガ</t>
    </rPh>
    <rPh sb="25" eb="27">
      <t>モクテキ</t>
    </rPh>
    <rPh sb="27" eb="28">
      <t>ブツ</t>
    </rPh>
    <rPh sb="29" eb="32">
      <t>コウリツテキ</t>
    </rPh>
    <rPh sb="34" eb="36">
      <t>テキセイ</t>
    </rPh>
    <rPh sb="37" eb="39">
      <t>リヨウ</t>
    </rPh>
    <phoneticPr fontId="1"/>
  </si>
  <si>
    <t>(10)</t>
  </si>
  <si>
    <t>その他</t>
    <rPh sb="2" eb="3">
      <t>タ</t>
    </rPh>
    <phoneticPr fontId="1"/>
  </si>
  <si>
    <t>この農用地利用集積計画の定めのない事項及び農用地利用集積計画に関し疑義が生じたときは、甲、乙及び町が協議して定める。</t>
    <rPh sb="2" eb="5">
      <t>ノウヨウチ</t>
    </rPh>
    <rPh sb="5" eb="7">
      <t>リヨウ</t>
    </rPh>
    <rPh sb="7" eb="9">
      <t>シュウセキ</t>
    </rPh>
    <rPh sb="9" eb="11">
      <t>ケイカク</t>
    </rPh>
    <rPh sb="12" eb="13">
      <t>サダ</t>
    </rPh>
    <rPh sb="17" eb="19">
      <t>ジコウ</t>
    </rPh>
    <rPh sb="19" eb="20">
      <t>オヨ</t>
    </rPh>
    <rPh sb="21" eb="24">
      <t>ノウヨウチ</t>
    </rPh>
    <rPh sb="24" eb="26">
      <t>リヨウ</t>
    </rPh>
    <rPh sb="26" eb="28">
      <t>シュウセキ</t>
    </rPh>
    <rPh sb="28" eb="30">
      <t>ケイカク</t>
    </rPh>
    <rPh sb="31" eb="32">
      <t>カン</t>
    </rPh>
    <rPh sb="33" eb="35">
      <t>ギギ</t>
    </rPh>
    <rPh sb="36" eb="37">
      <t>ショウ</t>
    </rPh>
    <rPh sb="43" eb="44">
      <t>コウ</t>
    </rPh>
    <rPh sb="45" eb="46">
      <t>オツ</t>
    </rPh>
    <rPh sb="46" eb="47">
      <t>オヨ</t>
    </rPh>
    <rPh sb="48" eb="49">
      <t>マチ</t>
    </rPh>
    <rPh sb="50" eb="52">
      <t>キョウギ</t>
    </rPh>
    <rPh sb="54" eb="55">
      <t>サダ</t>
    </rPh>
    <phoneticPr fontId="1"/>
  </si>
  <si>
    <t>(11)</t>
  </si>
  <si>
    <t>利用権を設定するもの（以下｢甲｣という。）は、利用権の設定を受ける者（以下「乙」という。）が災害その他やむを得ない事由のため、借賃の支払期</t>
    <rPh sb="0" eb="3">
      <t>リヨウケン</t>
    </rPh>
    <rPh sb="4" eb="6">
      <t>セッテイ</t>
    </rPh>
    <rPh sb="11" eb="13">
      <t>イカ</t>
    </rPh>
    <rPh sb="14" eb="15">
      <t>コウ</t>
    </rPh>
    <rPh sb="23" eb="26">
      <t>リヨウケン</t>
    </rPh>
    <rPh sb="27" eb="29">
      <t>セッテイ</t>
    </rPh>
    <rPh sb="30" eb="31">
      <t>ウ</t>
    </rPh>
    <rPh sb="33" eb="34">
      <t>モノ</t>
    </rPh>
    <rPh sb="35" eb="37">
      <t>イカ</t>
    </rPh>
    <rPh sb="38" eb="39">
      <t>オツ</t>
    </rPh>
    <rPh sb="46" eb="48">
      <t>サイガイ</t>
    </rPh>
    <rPh sb="50" eb="51">
      <t>タ</t>
    </rPh>
    <rPh sb="54" eb="55">
      <t>エ</t>
    </rPh>
    <rPh sb="57" eb="59">
      <t>ジユウ</t>
    </rPh>
    <rPh sb="63" eb="64">
      <t>シャク</t>
    </rPh>
    <rPh sb="64" eb="65">
      <t>チン</t>
    </rPh>
    <rPh sb="66" eb="68">
      <t>シハライ</t>
    </rPh>
    <rPh sb="68" eb="69">
      <t>キ</t>
    </rPh>
    <phoneticPr fontId="1"/>
  </si>
  <si>
    <t>限までに借賃の支払をすることができない場合には、相当と認められる期日までにその支払を猶予する。</t>
    <rPh sb="19" eb="21">
      <t>バアイ</t>
    </rPh>
    <rPh sb="24" eb="26">
      <t>ソウトウ</t>
    </rPh>
    <rPh sb="27" eb="28">
      <t>ミト</t>
    </rPh>
    <rPh sb="32" eb="34">
      <t>キジツ</t>
    </rPh>
    <rPh sb="39" eb="41">
      <t>シハライ</t>
    </rPh>
    <rPh sb="42" eb="44">
      <t>ユウヨ</t>
    </rPh>
    <phoneticPr fontId="1"/>
  </si>
  <si>
    <t>年法律第２２９号）第２２条に規程する割合を超えることとなったときは、乙に対しその割合に相当する額になるまで借賃の減額を請求することができる。</t>
    <rPh sb="3" eb="4">
      <t>ダイ</t>
    </rPh>
    <rPh sb="7" eb="8">
      <t>ゴウ</t>
    </rPh>
    <rPh sb="9" eb="13">
      <t>ダイ22ジョウ</t>
    </rPh>
    <rPh sb="14" eb="16">
      <t>キテイ</t>
    </rPh>
    <rPh sb="18" eb="20">
      <t>ワリアイ</t>
    </rPh>
    <rPh sb="21" eb="22">
      <t>コ</t>
    </rPh>
    <rPh sb="34" eb="35">
      <t>オツ</t>
    </rPh>
    <rPh sb="36" eb="37">
      <t>タイ</t>
    </rPh>
    <rPh sb="40" eb="42">
      <t>ワリアイ</t>
    </rPh>
    <rPh sb="43" eb="45">
      <t>ソウトウ</t>
    </rPh>
    <rPh sb="47" eb="48">
      <t>ガク</t>
    </rPh>
    <rPh sb="53" eb="54">
      <t>シャク</t>
    </rPh>
    <rPh sb="54" eb="55">
      <t>チン</t>
    </rPh>
    <rPh sb="56" eb="58">
      <t>ゲンガク</t>
    </rPh>
    <rPh sb="59" eb="61">
      <t>セイキュウ</t>
    </rPh>
    <phoneticPr fontId="1"/>
  </si>
  <si>
    <t>減額されるべき額は、甲及び乙が協議して定めるものとし、その協議が調わないときは、農業委員会が認定した額とする。</t>
    <rPh sb="7" eb="8">
      <t>ガク</t>
    </rPh>
    <rPh sb="10" eb="11">
      <t>コウ</t>
    </rPh>
    <rPh sb="11" eb="12">
      <t>オヨ</t>
    </rPh>
    <rPh sb="13" eb="14">
      <t>オツ</t>
    </rPh>
    <rPh sb="15" eb="17">
      <t>キョウギ</t>
    </rPh>
    <rPh sb="19" eb="20">
      <t>サダ</t>
    </rPh>
    <rPh sb="29" eb="31">
      <t>キョウギ</t>
    </rPh>
    <rPh sb="32" eb="33">
      <t>トトノ</t>
    </rPh>
    <rPh sb="40" eb="45">
      <t>ノウギョウイインカイ</t>
    </rPh>
    <rPh sb="46" eb="48">
      <t>ニンテイ</t>
    </rPh>
    <rPh sb="50" eb="51">
      <t>ガク</t>
    </rPh>
    <phoneticPr fontId="1"/>
  </si>
  <si>
    <t>甲は、乙の責に帰すべき事由によらないで生じた目的物の損耗について、自らの費用と責任において修繕する。ただし、緊急を要するときその他、甲</t>
    <rPh sb="0" eb="1">
      <t>コウ</t>
    </rPh>
    <rPh sb="3" eb="4">
      <t>オツ</t>
    </rPh>
    <rPh sb="5" eb="6">
      <t>セキ</t>
    </rPh>
    <rPh sb="7" eb="8">
      <t>キ</t>
    </rPh>
    <rPh sb="11" eb="13">
      <t>ジユウ</t>
    </rPh>
    <rPh sb="19" eb="20">
      <t>ショウ</t>
    </rPh>
    <rPh sb="22" eb="24">
      <t>モクテキ</t>
    </rPh>
    <rPh sb="24" eb="25">
      <t>ブツ</t>
    </rPh>
    <rPh sb="26" eb="28">
      <t>ソンモウ</t>
    </rPh>
    <rPh sb="33" eb="34">
      <t>ミズカ</t>
    </rPh>
    <rPh sb="36" eb="38">
      <t>ヒヨウ</t>
    </rPh>
    <rPh sb="39" eb="41">
      <t>セキニン</t>
    </rPh>
    <rPh sb="45" eb="47">
      <t>シュウゼン</t>
    </rPh>
    <rPh sb="54" eb="56">
      <t>キンキュウ</t>
    </rPh>
    <rPh sb="57" eb="58">
      <t>ヨウ</t>
    </rPh>
    <rPh sb="64" eb="65">
      <t>タ</t>
    </rPh>
    <rPh sb="66" eb="67">
      <t>コウ</t>
    </rPh>
    <phoneticPr fontId="1"/>
  </si>
  <si>
    <t>氏名または
名称</t>
    <rPh sb="0" eb="2">
      <t>シメイ</t>
    </rPh>
    <rPh sb="6" eb="8">
      <t>メイショウ</t>
    </rPh>
    <phoneticPr fontId="1"/>
  </si>
  <si>
    <t>に対してその償還を請求することができる。</t>
    <rPh sb="6" eb="8">
      <t>ショウカン</t>
    </rPh>
    <rPh sb="9" eb="11">
      <t>セイキュウ</t>
    </rPh>
    <phoneticPr fontId="1"/>
  </si>
  <si>
    <t>イにより有益費の償還請求があった場合において甲及び乙の間で有益費の額について協議が調わないときは、甲及び乙双方の申し出に基づき町と農業</t>
    <rPh sb="4" eb="7">
      <t>ユウエキヒ</t>
    </rPh>
    <rPh sb="8" eb="10">
      <t>ショウカン</t>
    </rPh>
    <rPh sb="10" eb="12">
      <t>セイキュウ</t>
    </rPh>
    <rPh sb="16" eb="18">
      <t>バアイ</t>
    </rPh>
    <rPh sb="22" eb="23">
      <t>コウ</t>
    </rPh>
    <rPh sb="23" eb="24">
      <t>オヨ</t>
    </rPh>
    <rPh sb="25" eb="26">
      <t>オツ</t>
    </rPh>
    <rPh sb="27" eb="28">
      <t>アイダ</t>
    </rPh>
    <rPh sb="29" eb="32">
      <t>ユウエキヒ</t>
    </rPh>
    <rPh sb="33" eb="34">
      <t>ガク</t>
    </rPh>
    <rPh sb="38" eb="40">
      <t>キョウギ</t>
    </rPh>
    <rPh sb="41" eb="42">
      <t>トトノ</t>
    </rPh>
    <rPh sb="49" eb="50">
      <t>コウ</t>
    </rPh>
    <rPh sb="50" eb="51">
      <t>オヨ</t>
    </rPh>
    <rPh sb="52" eb="53">
      <t>オツ</t>
    </rPh>
    <rPh sb="53" eb="55">
      <t>ソウホウ</t>
    </rPh>
    <rPh sb="56" eb="57">
      <t>モウ</t>
    </rPh>
    <rPh sb="58" eb="59">
      <t>デ</t>
    </rPh>
    <rPh sb="60" eb="61">
      <t>モト</t>
    </rPh>
    <rPh sb="63" eb="64">
      <t>マチ</t>
    </rPh>
    <rPh sb="65" eb="67">
      <t>ノウギョウ</t>
    </rPh>
    <phoneticPr fontId="1"/>
  </si>
  <si>
    <t>利用権の存続期間が満了したときは、乙はその満了の日から１５日以内に、甲に対して目的物を現状に回復して返還する。ただし、災害その他の不可</t>
    <rPh sb="0" eb="3">
      <t>リヨウケン</t>
    </rPh>
    <rPh sb="4" eb="6">
      <t>ソンゾク</t>
    </rPh>
    <rPh sb="6" eb="8">
      <t>キカン</t>
    </rPh>
    <rPh sb="9" eb="11">
      <t>マンリョウ</t>
    </rPh>
    <rPh sb="17" eb="18">
      <t>オツ</t>
    </rPh>
    <rPh sb="21" eb="23">
      <t>マンリョウ</t>
    </rPh>
    <rPh sb="24" eb="25">
      <t>ヒ</t>
    </rPh>
    <rPh sb="29" eb="30">
      <t>ニチ</t>
    </rPh>
    <rPh sb="30" eb="32">
      <t>イナイ</t>
    </rPh>
    <rPh sb="34" eb="35">
      <t>コウ</t>
    </rPh>
    <rPh sb="36" eb="37">
      <t>タイ</t>
    </rPh>
    <rPh sb="39" eb="41">
      <t>モクテキ</t>
    </rPh>
    <rPh sb="41" eb="42">
      <t>ブツ</t>
    </rPh>
    <rPh sb="43" eb="45">
      <t>ゲンジョウ</t>
    </rPh>
    <rPh sb="46" eb="48">
      <t>カイフク</t>
    </rPh>
    <rPh sb="50" eb="52">
      <t>ヘンカン</t>
    </rPh>
    <rPh sb="59" eb="61">
      <t>サイガイ</t>
    </rPh>
    <rPh sb="63" eb="64">
      <t>タ</t>
    </rPh>
    <rPh sb="65" eb="67">
      <t>フカ</t>
    </rPh>
    <phoneticPr fontId="1"/>
  </si>
  <si>
    <t>抗力、修繕又は改良行為による形質の変更又は目的物の通常の利用によって生ずる形質の変更については、乙は原状回復の義務を負わない。</t>
    <rPh sb="3" eb="5">
      <t>シュウゼン</t>
    </rPh>
    <rPh sb="5" eb="6">
      <t>マタ</t>
    </rPh>
    <rPh sb="7" eb="9">
      <t>カイリョウ</t>
    </rPh>
    <rPh sb="9" eb="11">
      <t>コウイ</t>
    </rPh>
    <rPh sb="14" eb="16">
      <t>ケイシツ</t>
    </rPh>
    <rPh sb="17" eb="19">
      <t>ヘンコウ</t>
    </rPh>
    <rPh sb="19" eb="20">
      <t>マタ</t>
    </rPh>
    <rPh sb="21" eb="23">
      <t>モクテキ</t>
    </rPh>
    <rPh sb="23" eb="24">
      <t>ブツ</t>
    </rPh>
    <rPh sb="25" eb="27">
      <t>ツウジョウ</t>
    </rPh>
    <rPh sb="28" eb="30">
      <t>リヨウ</t>
    </rPh>
    <rPh sb="34" eb="35">
      <t>ショウ</t>
    </rPh>
    <rPh sb="37" eb="39">
      <t>ケイシツ</t>
    </rPh>
    <rPh sb="40" eb="42">
      <t>ヘンコウ</t>
    </rPh>
    <rPh sb="48" eb="49">
      <t>オツ</t>
    </rPh>
    <rPh sb="50" eb="52">
      <t>ゲンジョウ</t>
    </rPh>
    <rPh sb="52" eb="54">
      <t>カイフク</t>
    </rPh>
    <rPh sb="55" eb="57">
      <t>ギム</t>
    </rPh>
    <rPh sb="58" eb="59">
      <t>オ</t>
    </rPh>
    <phoneticPr fontId="1"/>
  </si>
  <si>
    <t>乙は、目的物の改良のために支出した有益費については、その返還時に増加額が現存している場合に限り、甲の選択に従い、その支出した額又は増加</t>
    <rPh sb="0" eb="1">
      <t>オツ</t>
    </rPh>
    <rPh sb="3" eb="5">
      <t>モクテキ</t>
    </rPh>
    <rPh sb="5" eb="6">
      <t>ブツ</t>
    </rPh>
    <rPh sb="7" eb="9">
      <t>カイリョウ</t>
    </rPh>
    <rPh sb="13" eb="15">
      <t>シシュツ</t>
    </rPh>
    <rPh sb="17" eb="20">
      <t>ユウエキヒ</t>
    </rPh>
    <rPh sb="28" eb="30">
      <t>ヘンカン</t>
    </rPh>
    <rPh sb="30" eb="31">
      <t>ジ</t>
    </rPh>
    <rPh sb="32" eb="34">
      <t>ゾウカ</t>
    </rPh>
    <rPh sb="34" eb="35">
      <t>ガク</t>
    </rPh>
    <rPh sb="36" eb="38">
      <t>ゲンゾン</t>
    </rPh>
    <rPh sb="42" eb="44">
      <t>バアイ</t>
    </rPh>
    <rPh sb="45" eb="46">
      <t>カギ</t>
    </rPh>
    <rPh sb="48" eb="49">
      <t>コウ</t>
    </rPh>
    <rPh sb="50" eb="52">
      <t>センタク</t>
    </rPh>
    <rPh sb="53" eb="54">
      <t>シタガ</t>
    </rPh>
    <rPh sb="58" eb="60">
      <t>シシュツ</t>
    </rPh>
    <rPh sb="62" eb="63">
      <t>ガク</t>
    </rPh>
    <rPh sb="63" eb="64">
      <t>マタ</t>
    </rPh>
    <rPh sb="65" eb="67">
      <t>ゾウカ</t>
    </rPh>
    <phoneticPr fontId="1"/>
  </si>
  <si>
    <t>額（土地改良法（昭和２４年法律第１９５号）に基づく土地改良事業により支出した有益費については、増加額）の償還を請求することができる。</t>
    <rPh sb="3" eb="4">
      <t>チ</t>
    </rPh>
    <rPh sb="4" eb="6">
      <t>カイリョウ</t>
    </rPh>
    <rPh sb="6" eb="7">
      <t>ホウ</t>
    </rPh>
    <rPh sb="8" eb="10">
      <t>ショウワ</t>
    </rPh>
    <rPh sb="12" eb="13">
      <t>ネン</t>
    </rPh>
    <rPh sb="13" eb="15">
      <t>ホウリツ</t>
    </rPh>
    <rPh sb="15" eb="16">
      <t>ダイ</t>
    </rPh>
    <rPh sb="19" eb="20">
      <t>ゴウ</t>
    </rPh>
    <rPh sb="22" eb="23">
      <t>モト</t>
    </rPh>
    <rPh sb="25" eb="27">
      <t>トチ</t>
    </rPh>
    <rPh sb="27" eb="29">
      <t>カイリョウ</t>
    </rPh>
    <rPh sb="29" eb="31">
      <t>ジギョウ</t>
    </rPh>
    <rPh sb="34" eb="36">
      <t>シシュツ</t>
    </rPh>
    <rPh sb="38" eb="41">
      <t>ユウエキヒ</t>
    </rPh>
    <rPh sb="47" eb="49">
      <t>ゾウカ</t>
    </rPh>
    <rPh sb="49" eb="50">
      <t>ガク</t>
    </rPh>
    <rPh sb="52" eb="54">
      <t>ショウカン</t>
    </rPh>
    <rPh sb="55" eb="57">
      <t>セイキュウ</t>
    </rPh>
    <phoneticPr fontId="1"/>
  </si>
  <si>
    <t>委員会が認定した額を、その費やした金額又は増加額とする。</t>
    <rPh sb="4" eb="6">
      <t>ニンテイ</t>
    </rPh>
    <rPh sb="8" eb="9">
      <t>ガク</t>
    </rPh>
    <rPh sb="13" eb="14">
      <t>ヒ</t>
    </rPh>
    <rPh sb="17" eb="19">
      <t>キンガク</t>
    </rPh>
    <rPh sb="19" eb="20">
      <t>マタ</t>
    </rPh>
    <rPh sb="21" eb="23">
      <t>ゾウカ</t>
    </rPh>
    <rPh sb="23" eb="24">
      <t>ガク</t>
    </rPh>
    <phoneticPr fontId="1"/>
  </si>
  <si>
    <t>甲及び乙は、この農用地利用集積計画に定めるところにより設定される利用権に関する事項は変更しないものとする。ただし、甲、乙、及び町が協議の</t>
    <rPh sb="0" eb="1">
      <t>コウ</t>
    </rPh>
    <rPh sb="1" eb="2">
      <t>オヨ</t>
    </rPh>
    <rPh sb="3" eb="4">
      <t>オツ</t>
    </rPh>
    <rPh sb="8" eb="11">
      <t>ノウヨウチ</t>
    </rPh>
    <rPh sb="11" eb="13">
      <t>リヨウ</t>
    </rPh>
    <rPh sb="13" eb="15">
      <t>シュウセキ</t>
    </rPh>
    <rPh sb="15" eb="17">
      <t>ケイカク</t>
    </rPh>
    <rPh sb="18" eb="19">
      <t>サダ</t>
    </rPh>
    <rPh sb="27" eb="29">
      <t>セッテイ</t>
    </rPh>
    <rPh sb="32" eb="35">
      <t>リヨウケン</t>
    </rPh>
    <rPh sb="36" eb="37">
      <t>カン</t>
    </rPh>
    <rPh sb="39" eb="41">
      <t>ジコウ</t>
    </rPh>
    <rPh sb="42" eb="44">
      <t>ヘンコウ</t>
    </rPh>
    <rPh sb="57" eb="58">
      <t>コウ</t>
    </rPh>
    <rPh sb="59" eb="60">
      <t>オツ</t>
    </rPh>
    <rPh sb="61" eb="62">
      <t>オヨ</t>
    </rPh>
    <rPh sb="63" eb="64">
      <t>マチ</t>
    </rPh>
    <rPh sb="65" eb="67">
      <t>キョウギ</t>
    </rPh>
    <phoneticPr fontId="1"/>
  </si>
  <si>
    <t>総　　　額</t>
    <rPh sb="0" eb="1">
      <t>フサ</t>
    </rPh>
    <rPh sb="4" eb="5">
      <t>ガク</t>
    </rPh>
    <phoneticPr fontId="1"/>
  </si>
  <si>
    <t>借賃の変更</t>
    <rPh sb="0" eb="1">
      <t>シャク</t>
    </rPh>
    <rPh sb="1" eb="2">
      <t>チン</t>
    </rPh>
    <rPh sb="3" eb="5">
      <t>ヘンコウ</t>
    </rPh>
    <phoneticPr fontId="1"/>
  </si>
  <si>
    <t>終期</t>
    <rPh sb="0" eb="2">
      <t>シュウキ</t>
    </rPh>
    <phoneticPr fontId="1"/>
  </si>
  <si>
    <t>利用権の目的物（以下｢目的物」という。）が農地である場合で、１の各筆明細に定められた借賃の額が、災害その他の不可抗力により農地法（昭和２７</t>
    <rPh sb="0" eb="3">
      <t>リヨウケン</t>
    </rPh>
    <rPh sb="4" eb="6">
      <t>モクテキ</t>
    </rPh>
    <rPh sb="6" eb="7">
      <t>ブツ</t>
    </rPh>
    <rPh sb="8" eb="10">
      <t>イカ</t>
    </rPh>
    <rPh sb="11" eb="13">
      <t>モクテキ</t>
    </rPh>
    <rPh sb="13" eb="14">
      <t>ブツ</t>
    </rPh>
    <rPh sb="21" eb="23">
      <t>ノウチ</t>
    </rPh>
    <rPh sb="26" eb="28">
      <t>バアイ</t>
    </rPh>
    <rPh sb="32" eb="33">
      <t>カク</t>
    </rPh>
    <rPh sb="33" eb="34">
      <t>ヒツ</t>
    </rPh>
    <rPh sb="34" eb="36">
      <t>メイサイ</t>
    </rPh>
    <rPh sb="37" eb="38">
      <t>サダ</t>
    </rPh>
    <rPh sb="42" eb="43">
      <t>シャク</t>
    </rPh>
    <rPh sb="43" eb="44">
      <t>チン</t>
    </rPh>
    <rPh sb="45" eb="46">
      <t>ガク</t>
    </rPh>
    <rPh sb="48" eb="50">
      <t>サイガイ</t>
    </rPh>
    <rPh sb="52" eb="53">
      <t>タ</t>
    </rPh>
    <rPh sb="54" eb="58">
      <t>フカコウリョク</t>
    </rPh>
    <rPh sb="61" eb="64">
      <t>ノウチホウ</t>
    </rPh>
    <rPh sb="65" eb="67">
      <t>ショウワ</t>
    </rPh>
    <phoneticPr fontId="1"/>
  </si>
  <si>
    <t>計</t>
    <rPh sb="0" eb="1">
      <t>ケイ</t>
    </rPh>
    <phoneticPr fontId="1"/>
  </si>
  <si>
    <t>同　上</t>
    <rPh sb="0" eb="1">
      <t>ドウ</t>
    </rPh>
    <rPh sb="2" eb="3">
      <t>ジョウ</t>
    </rPh>
    <phoneticPr fontId="1"/>
  </si>
  <si>
    <t>水田として</t>
    <rPh sb="0" eb="2">
      <t>スイデン</t>
    </rPh>
    <phoneticPr fontId="1"/>
  </si>
  <si>
    <t>利　　用</t>
    <rPh sb="0" eb="1">
      <t>リ</t>
    </rPh>
    <rPh sb="3" eb="4">
      <t>ヨウ</t>
    </rPh>
    <phoneticPr fontId="1"/>
  </si>
  <si>
    <t>牛</t>
    <rPh sb="0" eb="1">
      <t>ウシ</t>
    </rPh>
    <phoneticPr fontId="1"/>
  </si>
  <si>
    <t>捨印</t>
    <rPh sb="0" eb="2">
      <t>ステイン</t>
    </rPh>
    <phoneticPr fontId="1"/>
  </si>
  <si>
    <t>　　　　　　捨印</t>
    <rPh sb="6" eb="8">
      <t>ステイン</t>
    </rPh>
    <phoneticPr fontId="1"/>
  </si>
  <si>
    <t>利用権を設定する者以外の者で利用権を設定する土地に
つき所有権その他収益権を有するもの</t>
    <rPh sb="9" eb="11">
      <t>イガイ</t>
    </rPh>
    <rPh sb="12" eb="13">
      <t>モノ</t>
    </rPh>
    <rPh sb="14" eb="17">
      <t>リヨウケン</t>
    </rPh>
    <rPh sb="18" eb="20">
      <t>セッテイ</t>
    </rPh>
    <rPh sb="22" eb="24">
      <t>トチ</t>
    </rPh>
    <rPh sb="28" eb="31">
      <t>ショユウケン</t>
    </rPh>
    <rPh sb="33" eb="34">
      <t>タ</t>
    </rPh>
    <rPh sb="34" eb="36">
      <t>シュウエキ</t>
    </rPh>
    <rPh sb="36" eb="37">
      <t>ケン</t>
    </rPh>
    <rPh sb="38" eb="39">
      <t>ユウ</t>
    </rPh>
    <phoneticPr fontId="1"/>
  </si>
  <si>
    <t>台</t>
    <rPh sb="0" eb="1">
      <t>ダイ</t>
    </rPh>
    <phoneticPr fontId="1"/>
  </si>
  <si>
    <t>※ 新 ： 新規に貸付等行う場合、　再 ： 再度に渡って貸付等する場合です。どちらかに○印を付</t>
    <rPh sb="2" eb="3">
      <t>シン</t>
    </rPh>
    <rPh sb="6" eb="8">
      <t>シンキ</t>
    </rPh>
    <rPh sb="9" eb="11">
      <t>カシツケ</t>
    </rPh>
    <rPh sb="11" eb="12">
      <t>トウ</t>
    </rPh>
    <rPh sb="12" eb="13">
      <t>オコナ</t>
    </rPh>
    <rPh sb="14" eb="16">
      <t>バアイ</t>
    </rPh>
    <rPh sb="18" eb="19">
      <t>サイ</t>
    </rPh>
    <rPh sb="22" eb="24">
      <t>サイド</t>
    </rPh>
    <rPh sb="25" eb="26">
      <t>ワタ</t>
    </rPh>
    <rPh sb="28" eb="30">
      <t>カシツケ</t>
    </rPh>
    <rPh sb="30" eb="31">
      <t>トウ</t>
    </rPh>
    <rPh sb="33" eb="35">
      <t>バアイ</t>
    </rPh>
    <rPh sb="44" eb="45">
      <t>シルシ</t>
    </rPh>
    <rPh sb="46" eb="47">
      <t>ツ</t>
    </rPh>
    <phoneticPr fontId="1"/>
  </si>
  <si>
    <t>電話番号　　　　　－</t>
    <rPh sb="0" eb="2">
      <t>デンワ</t>
    </rPh>
    <rPh sb="2" eb="4">
      <t>バンゴウ</t>
    </rPh>
    <phoneticPr fontId="1"/>
  </si>
  <si>
    <t>(</t>
  </si>
  <si>
    <t>)</t>
  </si>
  <si>
    <t>−</t>
  </si>
  <si>
    <t>新規・再設</t>
    <rPh sb="0" eb="2">
      <t>シンキ</t>
    </rPh>
    <rPh sb="3" eb="4">
      <t>サイ</t>
    </rPh>
    <rPh sb="4" eb="5">
      <t>セツ</t>
    </rPh>
    <phoneticPr fontId="1"/>
  </si>
  <si>
    <t>10a当 の金額</t>
    <rPh sb="3" eb="4">
      <t>アタ</t>
    </rPh>
    <rPh sb="6" eb="8">
      <t>キンガク</t>
    </rPh>
    <phoneticPr fontId="1"/>
  </si>
  <si>
    <t>藤里町長　佐々木　文　明　　様</t>
    <rPh sb="0" eb="3">
      <t>フ</t>
    </rPh>
    <rPh sb="3" eb="4">
      <t>チョウ</t>
    </rPh>
    <rPh sb="5" eb="8">
      <t>ササキ</t>
    </rPh>
    <rPh sb="9" eb="10">
      <t>ブン</t>
    </rPh>
    <rPh sb="11" eb="12">
      <t>メイ</t>
    </rPh>
    <rPh sb="14" eb="15">
      <t>サマ</t>
    </rPh>
    <phoneticPr fontId="1"/>
  </si>
  <si>
    <t>（借人）住所</t>
    <rPh sb="1" eb="2">
      <t>カ</t>
    </rPh>
    <rPh sb="2" eb="3">
      <t>ニン</t>
    </rPh>
    <rPh sb="4" eb="6">
      <t>ジュウショ</t>
    </rPh>
    <phoneticPr fontId="1"/>
  </si>
  <si>
    <t>（貸人）住所</t>
    <rPh sb="1" eb="2">
      <t>カ</t>
    </rPh>
    <rPh sb="2" eb="3">
      <t>ニン</t>
    </rPh>
    <rPh sb="4" eb="6">
      <t>ジュウショ</t>
    </rPh>
    <phoneticPr fontId="1"/>
  </si>
  <si>
    <t>11月</t>
    <rPh sb="2" eb="3">
      <t>ツキ</t>
    </rPh>
    <phoneticPr fontId="1"/>
  </si>
  <si>
    <t>末日</t>
    <rPh sb="0" eb="1">
      <t>マツ</t>
    </rPh>
    <rPh sb="1" eb="2">
      <t>ニチ</t>
    </rPh>
    <phoneticPr fontId="1"/>
  </si>
  <si>
    <t>登記</t>
    <rPh sb="0" eb="2">
      <t>トウキ</t>
    </rPh>
    <phoneticPr fontId="1"/>
  </si>
  <si>
    <t>同上</t>
    <rPh sb="0" eb="2">
      <t>ドウジョウ</t>
    </rPh>
    <phoneticPr fontId="1"/>
  </si>
  <si>
    <t>社名</t>
    <rPh sb="0" eb="2">
      <t>シャメイ</t>
    </rPh>
    <phoneticPr fontId="1"/>
  </si>
  <si>
    <t>年</t>
    <rPh sb="0" eb="1">
      <t>ネン</t>
    </rPh>
    <phoneticPr fontId="1"/>
  </si>
  <si>
    <t>ヶ月</t>
    <rPh sb="1" eb="2">
      <t>ゲツ</t>
    </rPh>
    <phoneticPr fontId="1"/>
  </si>
  <si>
    <t>農業委員会が定めた標準小作料に変動があった場合は、これに基づき甲及び乙が協議して借賃を変更することができる。</t>
    <rPh sb="0" eb="5">
      <t>ノウギョウイインカイ</t>
    </rPh>
    <rPh sb="6" eb="7">
      <t>サダ</t>
    </rPh>
    <rPh sb="9" eb="11">
      <t>ヒョウジュン</t>
    </rPh>
    <rPh sb="11" eb="13">
      <t>コサク</t>
    </rPh>
    <rPh sb="13" eb="14">
      <t>リョウ</t>
    </rPh>
    <rPh sb="15" eb="17">
      <t>ヘンドウ</t>
    </rPh>
    <rPh sb="21" eb="23">
      <t>バアイ</t>
    </rPh>
    <rPh sb="28" eb="29">
      <t>モト</t>
    </rPh>
    <rPh sb="31" eb="32">
      <t>コウ</t>
    </rPh>
    <rPh sb="32" eb="33">
      <t>オヨ</t>
    </rPh>
    <rPh sb="34" eb="35">
      <t>オツ</t>
    </rPh>
    <rPh sb="36" eb="38">
      <t>キョウギ</t>
    </rPh>
    <rPh sb="40" eb="41">
      <t>シャク</t>
    </rPh>
    <rPh sb="41" eb="42">
      <t>チン</t>
    </rPh>
    <rPh sb="43" eb="4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</si>
</sst>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411]ggge&quot;年&quot;m&quot;月&quot;d&quot;日&quot;;@"/>
    <numFmt numFmtId="177" formatCode="##&quot;年&quot;"/>
    <numFmt numFmtId="178" formatCode="##&quot;月&quot;"/>
    <numFmt numFmtId="179" formatCode="\ \ #0\ &quot;ヶ月 &quot;"/>
    <numFmt numFmtId="180" formatCode="##&quot;日&quot;"/>
    <numFmt numFmtId="181" formatCode="#,##0_ "/>
    <numFmt numFmtId="182" formatCode="#0\ &quot;ヶ月 ）&quot;"/>
    <numFmt numFmtId="183" formatCode="##\ &quot;筆&quot;"/>
    <numFmt numFmtId="184" formatCode="0_ "/>
    <numFmt numFmtId="185" formatCode="#,##0;[Red]#,##0"/>
    <numFmt numFmtId="186" formatCode="#,##0\ &quot;円&quot;"/>
    <numFmt numFmtId="187" formatCode="#,##0_ ;[Red]\-#,##0\ "/>
  </numFmts>
  <fonts count="15" x14ac:knownFonts="1">
    <font>
      <sz val="11"/>
      <name val="ＭＳ Ｐゴシック"/>
      <family val="3"/>
    </font>
    <font>
      <sz val="6"/>
      <name val="ＭＳ Ｐゴシック"/>
      <family val="3"/>
    </font>
    <font>
      <sz val="10"/>
      <name val="ＭＳ Ｐゴシック"/>
      <family val="3"/>
    </font>
    <font>
      <sz val="12"/>
      <name val="ＭＳ Ｐゴシック"/>
      <family val="3"/>
    </font>
    <font>
      <sz val="16"/>
      <name val="ＭＳ Ｐゴシック"/>
      <family val="3"/>
    </font>
    <font>
      <sz val="9"/>
      <name val="ＭＳ Ｐゴシック"/>
      <family val="3"/>
    </font>
    <font>
      <sz val="6"/>
      <name val="ＭＳ Ｐゴシック"/>
      <family val="3"/>
    </font>
    <font>
      <sz val="9"/>
      <color theme="0"/>
      <name val="ＭＳ Ｐゴシック"/>
      <family val="3"/>
    </font>
    <font>
      <sz val="11"/>
      <color theme="0"/>
      <name val="ＭＳ Ｐゴシック"/>
      <family val="3"/>
    </font>
    <font>
      <sz val="9"/>
      <color indexed="9"/>
      <name val="ＭＳ Ｐゴシック"/>
      <family val="3"/>
    </font>
    <font>
      <sz val="11"/>
      <color indexed="9"/>
      <name val="ＭＳ Ｐゴシック"/>
      <family val="3"/>
    </font>
    <font>
      <sz val="8"/>
      <name val="ＭＳ Ｐゴシック"/>
      <family val="3"/>
    </font>
    <font>
      <sz val="7"/>
      <name val="ＭＳ Ｐゴシック"/>
      <family val="3"/>
    </font>
    <font>
      <sz val="8"/>
      <color indexed="9"/>
      <name val="ＭＳ Ｐゴシック"/>
      <family val="3"/>
    </font>
    <font>
      <sz val="11"/>
      <name val="ＭＳ 明朝"/>
      <family val="1"/>
    </font>
  </fonts>
  <fills count="2">
    <fill>
      <patternFill patternType="none"/>
    </fill>
    <fill>
      <patternFill patternType="gray125"/>
    </fill>
  </fills>
  <borders count="51">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auto="1"/>
      </top>
      <bottom style="hair">
        <color auto="1"/>
      </bottom>
      <diagonal/>
    </border>
    <border>
      <left/>
      <right/>
      <top style="hair">
        <color indexed="64"/>
      </top>
      <bottom style="thin">
        <color indexed="64"/>
      </bottom>
      <diagonal/>
    </border>
    <border>
      <left/>
      <right style="thin">
        <color auto="1"/>
      </right>
      <top style="thin">
        <color auto="1"/>
      </top>
      <bottom style="hair">
        <color auto="1"/>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s>
  <cellStyleXfs count="1">
    <xf numFmtId="0" fontId="0" fillId="0" borderId="0"/>
  </cellStyleXfs>
  <cellXfs count="376">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top"/>
    </xf>
    <xf numFmtId="0" fontId="2" fillId="0" borderId="0" xfId="0" applyFont="1" applyAlignment="1">
      <alignment horizontal="left" vertical="center"/>
    </xf>
    <xf numFmtId="0" fontId="2" fillId="0" borderId="0" xfId="0" applyFont="1" applyBorder="1" applyAlignment="1">
      <alignment vertical="center"/>
    </xf>
    <xf numFmtId="181" fontId="2" fillId="0" borderId="0" xfId="0" applyNumberFormat="1" applyFont="1" applyAlignment="1">
      <alignment vertical="center"/>
    </xf>
    <xf numFmtId="182" fontId="2" fillId="0" borderId="0" xfId="0" applyNumberFormat="1" applyFont="1" applyAlignment="1">
      <alignment horizontal="center" vertical="top"/>
    </xf>
    <xf numFmtId="0" fontId="5" fillId="0" borderId="0" xfId="0" applyFont="1" applyBorder="1" applyAlignment="1">
      <alignment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183" fontId="2" fillId="0" borderId="12" xfId="0" applyNumberFormat="1" applyFont="1" applyBorder="1" applyAlignment="1">
      <alignment vertical="center"/>
    </xf>
    <xf numFmtId="183" fontId="2" fillId="0" borderId="19" xfId="0" applyNumberFormat="1" applyFont="1" applyBorder="1" applyAlignment="1">
      <alignment vertical="center"/>
    </xf>
    <xf numFmtId="181" fontId="2" fillId="0" borderId="14" xfId="0" applyNumberFormat="1" applyFont="1" applyBorder="1" applyAlignment="1">
      <alignment vertical="center"/>
    </xf>
    <xf numFmtId="181" fontId="2" fillId="0" borderId="15" xfId="0" applyNumberFormat="1" applyFont="1" applyBorder="1" applyAlignment="1">
      <alignment vertical="center"/>
    </xf>
    <xf numFmtId="184" fontId="2" fillId="0" borderId="23" xfId="0" applyNumberFormat="1" applyFont="1" applyBorder="1" applyAlignment="1">
      <alignment vertical="center"/>
    </xf>
    <xf numFmtId="181" fontId="2" fillId="0" borderId="19" xfId="0" applyNumberFormat="1" applyFont="1" applyBorder="1" applyAlignment="1">
      <alignment vertical="center"/>
    </xf>
    <xf numFmtId="0" fontId="2" fillId="0" borderId="25" xfId="0" applyFont="1" applyBorder="1" applyAlignment="1">
      <alignment horizontal="center" vertical="center"/>
    </xf>
    <xf numFmtId="181" fontId="2" fillId="0" borderId="26" xfId="0" applyNumberFormat="1" applyFont="1" applyBorder="1" applyAlignment="1">
      <alignment vertical="center"/>
    </xf>
    <xf numFmtId="0" fontId="2" fillId="0" borderId="27" xfId="0" applyFont="1" applyBorder="1" applyAlignment="1">
      <alignment vertical="center"/>
    </xf>
    <xf numFmtId="181" fontId="2" fillId="0" borderId="28" xfId="0" applyNumberFormat="1" applyFont="1" applyBorder="1" applyAlignment="1">
      <alignment vertical="center"/>
    </xf>
    <xf numFmtId="181" fontId="2" fillId="0" borderId="29" xfId="0" applyNumberFormat="1" applyFont="1" applyBorder="1" applyAlignment="1">
      <alignment vertical="center"/>
    </xf>
    <xf numFmtId="181" fontId="2" fillId="0" borderId="30" xfId="0" applyNumberFormat="1" applyFont="1" applyBorder="1" applyAlignment="1">
      <alignment vertical="center"/>
    </xf>
    <xf numFmtId="185" fontId="2" fillId="0" borderId="10" xfId="0" applyNumberFormat="1" applyFont="1" applyBorder="1" applyAlignment="1">
      <alignment vertical="center"/>
    </xf>
    <xf numFmtId="185" fontId="2" fillId="0" borderId="31" xfId="0" applyNumberFormat="1" applyFont="1" applyBorder="1" applyAlignment="1">
      <alignment vertical="center" shrinkToFit="1"/>
    </xf>
    <xf numFmtId="185" fontId="2" fillId="0" borderId="31" xfId="0" applyNumberFormat="1" applyFont="1" applyBorder="1" applyAlignment="1">
      <alignment vertical="center"/>
    </xf>
    <xf numFmtId="185" fontId="2" fillId="0" borderId="32" xfId="0" applyNumberFormat="1" applyFont="1" applyBorder="1" applyAlignment="1">
      <alignment vertical="center"/>
    </xf>
    <xf numFmtId="185" fontId="2" fillId="0" borderId="33" xfId="0" applyNumberFormat="1" applyFont="1" applyBorder="1" applyAlignment="1">
      <alignment vertical="center"/>
    </xf>
    <xf numFmtId="185" fontId="2" fillId="0" borderId="1" xfId="0" applyNumberFormat="1" applyFont="1" applyBorder="1" applyAlignment="1">
      <alignment vertical="center"/>
    </xf>
    <xf numFmtId="185" fontId="2" fillId="0" borderId="4" xfId="0" applyNumberFormat="1" applyFont="1" applyBorder="1" applyAlignment="1">
      <alignment vertical="center"/>
    </xf>
    <xf numFmtId="186" fontId="6" fillId="0" borderId="23" xfId="0" applyNumberFormat="1" applyFont="1" applyBorder="1" applyAlignment="1">
      <alignment horizontal="right" vertical="center" shrinkToFit="1"/>
    </xf>
    <xf numFmtId="186" fontId="6" fillId="0" borderId="35" xfId="0" applyNumberFormat="1" applyFont="1" applyBorder="1" applyAlignment="1">
      <alignment horizontal="right" vertical="center" shrinkToFit="1"/>
    </xf>
    <xf numFmtId="186" fontId="6" fillId="0" borderId="34" xfId="0" applyNumberFormat="1" applyFont="1" applyBorder="1" applyAlignment="1">
      <alignment horizontal="right" vertical="center" shrinkToFit="1"/>
    </xf>
    <xf numFmtId="181" fontId="2" fillId="0" borderId="36" xfId="0" applyNumberFormat="1" applyFont="1" applyBorder="1" applyAlignment="1">
      <alignment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29" xfId="0" applyFont="1" applyBorder="1" applyAlignment="1">
      <alignment horizontal="center" vertical="center"/>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0" borderId="38" xfId="0" applyFont="1" applyBorder="1" applyAlignment="1">
      <alignment horizontal="center" vertical="center"/>
    </xf>
    <xf numFmtId="0" fontId="5" fillId="0" borderId="0" xfId="0" applyFont="1" applyAlignment="1">
      <alignment vertical="center"/>
    </xf>
    <xf numFmtId="0" fontId="0" fillId="0" borderId="0" xfId="0" applyFont="1" applyBorder="1" applyAlignment="1">
      <alignment vertical="center"/>
    </xf>
    <xf numFmtId="0" fontId="5" fillId="0" borderId="11" xfId="0" applyFont="1" applyBorder="1" applyAlignment="1">
      <alignment vertical="center"/>
    </xf>
    <xf numFmtId="0" fontId="5" fillId="0" borderId="39" xfId="0" applyFont="1" applyBorder="1" applyAlignment="1">
      <alignment vertical="center"/>
    </xf>
    <xf numFmtId="0" fontId="0" fillId="0" borderId="33" xfId="0" applyFont="1" applyBorder="1" applyAlignment="1">
      <alignment vertical="center"/>
    </xf>
    <xf numFmtId="0" fontId="5" fillId="0" borderId="41" xfId="0" applyFont="1" applyBorder="1" applyAlignment="1">
      <alignment horizontal="center" vertical="center"/>
    </xf>
    <xf numFmtId="0" fontId="0" fillId="0" borderId="0" xfId="0" applyBorder="1" applyAlignment="1">
      <alignment horizontal="distributed" vertical="center" justifyLastLine="1"/>
    </xf>
    <xf numFmtId="0" fontId="5" fillId="0" borderId="18" xfId="0" applyFont="1" applyBorder="1" applyAlignment="1">
      <alignment vertical="center"/>
    </xf>
    <xf numFmtId="0" fontId="5" fillId="0" borderId="43" xfId="0" applyFont="1" applyBorder="1" applyAlignment="1">
      <alignment horizontal="center" vertical="center"/>
    </xf>
    <xf numFmtId="0" fontId="5" fillId="0" borderId="46" xfId="0" applyFont="1" applyBorder="1" applyAlignment="1">
      <alignment vertical="center"/>
    </xf>
    <xf numFmtId="0" fontId="5" fillId="0" borderId="41" xfId="0" applyFont="1" applyBorder="1" applyAlignment="1">
      <alignment vertical="center"/>
    </xf>
    <xf numFmtId="0" fontId="5" fillId="0" borderId="43" xfId="0" applyFont="1" applyBorder="1" applyAlignment="1">
      <alignment vertical="center"/>
    </xf>
    <xf numFmtId="0" fontId="0" fillId="0" borderId="45" xfId="0" applyBorder="1" applyAlignment="1">
      <alignment vertical="center"/>
    </xf>
    <xf numFmtId="0" fontId="0" fillId="0" borderId="0" xfId="0" applyFont="1" applyBorder="1" applyAlignment="1">
      <alignment horizontal="left" vertical="center" justifyLastLine="1"/>
    </xf>
    <xf numFmtId="0" fontId="0" fillId="0" borderId="32" xfId="0" applyFont="1" applyBorder="1" applyAlignment="1">
      <alignment vertical="center"/>
    </xf>
    <xf numFmtId="0" fontId="0" fillId="0" borderId="49" xfId="0" applyFont="1" applyBorder="1" applyAlignment="1">
      <alignment vertical="center"/>
    </xf>
    <xf numFmtId="0" fontId="5" fillId="0" borderId="17" xfId="0" applyFont="1" applyBorder="1" applyAlignment="1">
      <alignment vertical="center"/>
    </xf>
    <xf numFmtId="0" fontId="5" fillId="0" borderId="48" xfId="0" applyFont="1" applyBorder="1" applyAlignment="1">
      <alignment vertical="center"/>
    </xf>
    <xf numFmtId="0" fontId="7" fillId="0" borderId="42" xfId="0" applyFont="1" applyBorder="1" applyAlignment="1">
      <alignment vertical="center"/>
    </xf>
    <xf numFmtId="0" fontId="7" fillId="0" borderId="0" xfId="0" applyFont="1" applyBorder="1" applyAlignment="1">
      <alignment vertical="center"/>
    </xf>
    <xf numFmtId="0" fontId="5" fillId="0" borderId="42" xfId="0" applyFont="1" applyBorder="1" applyAlignment="1">
      <alignment vertical="center"/>
    </xf>
    <xf numFmtId="0" fontId="5" fillId="0" borderId="10" xfId="0" applyFont="1" applyBorder="1" applyAlignment="1">
      <alignment vertical="center"/>
    </xf>
    <xf numFmtId="0" fontId="5" fillId="0" borderId="32" xfId="0" applyFont="1" applyBorder="1" applyAlignment="1">
      <alignment vertical="center"/>
    </xf>
    <xf numFmtId="0" fontId="5" fillId="0" borderId="40" xfId="0" applyFont="1" applyBorder="1" applyAlignment="1">
      <alignment vertical="center"/>
    </xf>
    <xf numFmtId="0" fontId="5" fillId="0" borderId="33" xfId="0" applyFont="1" applyBorder="1" applyAlignment="1">
      <alignment vertical="center"/>
    </xf>
    <xf numFmtId="0" fontId="5" fillId="0" borderId="47" xfId="0" applyFont="1" applyBorder="1" applyAlignment="1">
      <alignment vertical="center"/>
    </xf>
    <xf numFmtId="0" fontId="5" fillId="0" borderId="49"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0" fillId="0" borderId="42" xfId="0" applyBorder="1"/>
    <xf numFmtId="0" fontId="0" fillId="0" borderId="48" xfId="0" applyBorder="1"/>
    <xf numFmtId="0" fontId="0" fillId="0" borderId="44" xfId="0" applyBorder="1"/>
    <xf numFmtId="0" fontId="0" fillId="0" borderId="49" xfId="0" applyBorder="1"/>
    <xf numFmtId="0" fontId="5" fillId="0" borderId="0" xfId="0" applyFont="1"/>
    <xf numFmtId="0" fontId="11" fillId="0" borderId="0" xfId="0" applyFont="1"/>
    <xf numFmtId="0" fontId="5" fillId="0" borderId="33" xfId="0" applyFont="1" applyBorder="1"/>
    <xf numFmtId="0" fontId="5" fillId="0" borderId="0" xfId="0" applyFont="1" applyBorder="1"/>
    <xf numFmtId="0" fontId="5" fillId="0" borderId="45" xfId="0" applyFont="1" applyBorder="1" applyAlignment="1">
      <alignment horizontal="right"/>
    </xf>
    <xf numFmtId="0" fontId="5" fillId="0" borderId="39" xfId="0" applyFont="1" applyBorder="1"/>
    <xf numFmtId="0" fontId="5" fillId="0" borderId="17" xfId="0" applyFont="1" applyBorder="1"/>
    <xf numFmtId="0" fontId="5" fillId="0" borderId="10" xfId="0" applyFont="1" applyBorder="1"/>
    <xf numFmtId="0" fontId="5" fillId="0" borderId="11" xfId="0" applyFont="1" applyBorder="1"/>
    <xf numFmtId="0" fontId="5" fillId="0" borderId="18" xfId="0" applyFont="1" applyBorder="1"/>
    <xf numFmtId="0" fontId="5" fillId="0" borderId="47" xfId="0" applyFont="1" applyBorder="1"/>
    <xf numFmtId="0" fontId="5" fillId="0" borderId="45" xfId="0" applyFont="1" applyBorder="1"/>
    <xf numFmtId="0" fontId="5" fillId="0" borderId="46" xfId="0" applyFont="1" applyBorder="1"/>
    <xf numFmtId="0" fontId="14" fillId="0" borderId="0" xfId="0" applyFont="1" applyAlignment="1">
      <alignment vertical="center"/>
    </xf>
    <xf numFmtId="49" fontId="14" fillId="0" borderId="0" xfId="0" applyNumberFormat="1" applyFont="1" applyAlignment="1">
      <alignment vertical="center"/>
    </xf>
    <xf numFmtId="0" fontId="2" fillId="0" borderId="1"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0" fillId="0" borderId="3" xfId="0" applyBorder="1" applyAlignment="1">
      <alignment horizontal="distributed" vertical="center" justifyLastLine="1"/>
    </xf>
    <xf numFmtId="0" fontId="0" fillId="0" borderId="5" xfId="0" applyBorder="1" applyAlignment="1">
      <alignment horizontal="distributed" vertical="center" justifyLastLine="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0" fillId="0" borderId="22" xfId="0" applyBorder="1" applyAlignment="1">
      <alignment horizontal="center" vertical="center" shrinkToFit="1"/>
    </xf>
    <xf numFmtId="0" fontId="0" fillId="0" borderId="6" xfId="0" applyBorder="1" applyAlignment="1">
      <alignment horizontal="center" vertical="center" shrinkToFit="1"/>
    </xf>
    <xf numFmtId="49" fontId="2" fillId="0" borderId="0" xfId="0" applyNumberFormat="1" applyFont="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distributed" vertical="center" justifyLastLine="1"/>
    </xf>
    <xf numFmtId="0" fontId="5" fillId="0" borderId="0" xfId="0" applyFont="1" applyBorder="1" applyAlignment="1">
      <alignment vertical="center"/>
    </xf>
    <xf numFmtId="0" fontId="2" fillId="0" borderId="0" xfId="0" applyFont="1" applyAlignment="1">
      <alignment horizontal="distributed" vertical="center" justifyLastLine="1"/>
    </xf>
    <xf numFmtId="176" fontId="2" fillId="0" borderId="0" xfId="0" applyNumberFormat="1" applyFont="1" applyAlignment="1">
      <alignment horizontal="distributed" vertical="center" justifyLastLine="1"/>
    </xf>
    <xf numFmtId="177" fontId="2" fillId="0" borderId="0" xfId="0" applyNumberFormat="1" applyFont="1" applyAlignment="1">
      <alignment horizontal="right" vertical="top"/>
    </xf>
    <xf numFmtId="177" fontId="0" fillId="0" borderId="0" xfId="0" applyNumberFormat="1" applyAlignment="1">
      <alignment horizontal="right" vertical="top"/>
    </xf>
    <xf numFmtId="179" fontId="2" fillId="0" borderId="0" xfId="0" applyNumberFormat="1" applyFont="1" applyAlignment="1">
      <alignment horizontal="right" vertical="top"/>
    </xf>
    <xf numFmtId="179" fontId="0" fillId="0" borderId="0" xfId="0" applyNumberFormat="1" applyAlignment="1">
      <alignment horizontal="right" vertical="top"/>
    </xf>
    <xf numFmtId="181" fontId="2" fillId="0" borderId="0" xfId="0" applyNumberFormat="1" applyFont="1" applyAlignment="1">
      <alignment vertical="center"/>
    </xf>
    <xf numFmtId="178" fontId="2" fillId="0" borderId="0" xfId="0" applyNumberFormat="1" applyFont="1" applyAlignment="1">
      <alignment horizontal="right" vertical="center"/>
    </xf>
    <xf numFmtId="180" fontId="2" fillId="0" borderId="0" xfId="0" applyNumberFormat="1" applyFont="1" applyAlignment="1">
      <alignment horizontal="right" vertical="center"/>
    </xf>
    <xf numFmtId="0" fontId="4" fillId="0" borderId="0" xfId="0" applyFont="1" applyAlignment="1">
      <alignment horizontal="distributed"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2" fillId="0" borderId="12" xfId="0" applyFont="1" applyBorder="1" applyAlignment="1">
      <alignment horizontal="distributed" vertical="center" justifyLastLine="1"/>
    </xf>
    <xf numFmtId="0" fontId="0" fillId="0" borderId="13" xfId="0" applyBorder="1" applyAlignment="1">
      <alignment horizontal="distributed" vertical="center" justifyLastLine="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horizontal="left" vertical="center" wrapText="1"/>
    </xf>
    <xf numFmtId="0" fontId="2" fillId="0" borderId="10" xfId="0" applyFont="1" applyBorder="1" applyAlignment="1">
      <alignment horizontal="distributed" vertical="center" justifyLastLine="1"/>
    </xf>
    <xf numFmtId="0" fontId="0" fillId="0" borderId="17"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8" xfId="0" applyBorder="1" applyAlignment="1">
      <alignment horizontal="distributed" vertical="center" justifyLastLine="1"/>
    </xf>
    <xf numFmtId="0" fontId="5" fillId="0" borderId="41" xfId="0" applyFont="1" applyBorder="1" applyAlignment="1">
      <alignment vertical="center" shrinkToFit="1"/>
    </xf>
    <xf numFmtId="0" fontId="5" fillId="0" borderId="41"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5" fillId="0" borderId="41" xfId="0" applyFont="1" applyBorder="1" applyAlignment="1">
      <alignment horizontal="left" vertical="center" justifyLastLine="1"/>
    </xf>
    <xf numFmtId="0" fontId="5" fillId="0" borderId="43" xfId="0" applyFont="1" applyBorder="1" applyAlignment="1">
      <alignment horizontal="left" vertical="center" justifyLastLine="1"/>
    </xf>
    <xf numFmtId="0" fontId="5" fillId="0" borderId="4" xfId="0" applyFont="1" applyBorder="1" applyAlignment="1">
      <alignment horizontal="center" vertical="center"/>
    </xf>
    <xf numFmtId="0" fontId="0" fillId="0" borderId="4" xfId="0" applyBorder="1" applyAlignment="1">
      <alignment horizontal="center" vertical="center"/>
    </xf>
    <xf numFmtId="0" fontId="5" fillId="0" borderId="41" xfId="0" applyFont="1" applyBorder="1" applyAlignment="1">
      <alignment horizontal="distributed" vertical="center"/>
    </xf>
    <xf numFmtId="0" fontId="5" fillId="0" borderId="39" xfId="0" applyFont="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10" xfId="0" applyFont="1" applyBorder="1" applyAlignment="1">
      <alignment horizontal="center"/>
    </xf>
    <xf numFmtId="0" fontId="5" fillId="0" borderId="17" xfId="0" applyFont="1" applyBorder="1" applyAlignment="1">
      <alignment horizontal="center"/>
    </xf>
    <xf numFmtId="0" fontId="5" fillId="0" borderId="47" xfId="0" applyFont="1" applyBorder="1" applyAlignment="1">
      <alignment horizontal="center"/>
    </xf>
    <xf numFmtId="0" fontId="5" fillId="0" borderId="17" xfId="0" applyFont="1" applyBorder="1" applyAlignment="1">
      <alignment horizontal="center" vertical="center"/>
    </xf>
    <xf numFmtId="0" fontId="5" fillId="0" borderId="47"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distributed" vertical="center"/>
    </xf>
    <xf numFmtId="0" fontId="5" fillId="0" borderId="17" xfId="0" applyFont="1" applyBorder="1" applyAlignment="1">
      <alignment horizontal="distributed" vertical="center"/>
    </xf>
    <xf numFmtId="0" fontId="5" fillId="0" borderId="47" xfId="0" applyFont="1" applyBorder="1" applyAlignment="1">
      <alignment horizontal="distributed" vertical="center"/>
    </xf>
    <xf numFmtId="0" fontId="5" fillId="0" borderId="11" xfId="0" applyFont="1" applyBorder="1" applyAlignment="1">
      <alignment horizontal="right" vertical="center"/>
    </xf>
    <xf numFmtId="0" fontId="5" fillId="0" borderId="18" xfId="0" applyFont="1" applyBorder="1" applyAlignment="1">
      <alignment horizontal="right" vertical="center"/>
    </xf>
    <xf numFmtId="0" fontId="5" fillId="0" borderId="46" xfId="0" applyFont="1" applyBorder="1" applyAlignment="1">
      <alignment horizontal="right" vertical="center"/>
    </xf>
    <xf numFmtId="0" fontId="5" fillId="0" borderId="18" xfId="0" applyFont="1" applyBorder="1" applyAlignment="1">
      <alignment horizontal="center" vertical="center"/>
    </xf>
    <xf numFmtId="0" fontId="5" fillId="0" borderId="46"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distributed" vertical="center"/>
    </xf>
    <xf numFmtId="0" fontId="5" fillId="0" borderId="18" xfId="0" applyFont="1" applyBorder="1" applyAlignment="1">
      <alignment horizontal="distributed" vertical="center"/>
    </xf>
    <xf numFmtId="0" fontId="5" fillId="0" borderId="46" xfId="0" applyFont="1" applyBorder="1" applyAlignment="1">
      <alignment horizontal="distributed" vertical="center"/>
    </xf>
    <xf numFmtId="0" fontId="0" fillId="0" borderId="17" xfId="0" applyBorder="1" applyAlignment="1">
      <alignment horizontal="center" vertical="center"/>
    </xf>
    <xf numFmtId="0" fontId="0" fillId="0" borderId="47" xfId="0" applyBorder="1" applyAlignment="1">
      <alignment horizontal="center" vertical="center"/>
    </xf>
    <xf numFmtId="57" fontId="5" fillId="0" borderId="17" xfId="0" applyNumberFormat="1" applyFont="1" applyBorder="1" applyAlignment="1">
      <alignment horizontal="left" vertical="center"/>
    </xf>
    <xf numFmtId="57" fontId="5" fillId="0" borderId="47" xfId="0" applyNumberFormat="1" applyFont="1" applyBorder="1" applyAlignment="1">
      <alignment horizontal="left" vertical="center"/>
    </xf>
    <xf numFmtId="178" fontId="12" fillId="0" borderId="10" xfId="0" applyNumberFormat="1" applyFont="1" applyBorder="1" applyAlignment="1">
      <alignment vertical="center"/>
    </xf>
    <xf numFmtId="178" fontId="12" fillId="0" borderId="17" xfId="0" applyNumberFormat="1" applyFont="1" applyBorder="1" applyAlignment="1">
      <alignment vertical="center"/>
    </xf>
    <xf numFmtId="180" fontId="12" fillId="0" borderId="17" xfId="0" applyNumberFormat="1"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5" fillId="0" borderId="0" xfId="0" applyFont="1" applyBorder="1" applyAlignment="1">
      <alignment horizontal="distributed" vertical="center" justifyLastLine="1"/>
    </xf>
    <xf numFmtId="0" fontId="5" fillId="0" borderId="33"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57" fontId="5" fillId="0" borderId="0" xfId="0" applyNumberFormat="1" applyFont="1" applyBorder="1" applyAlignment="1">
      <alignment horizontal="left" vertical="center"/>
    </xf>
    <xf numFmtId="57" fontId="5" fillId="0" borderId="45" xfId="0" applyNumberFormat="1" applyFont="1" applyBorder="1" applyAlignment="1">
      <alignment horizontal="left" vertical="center"/>
    </xf>
    <xf numFmtId="0" fontId="5" fillId="0" borderId="48"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7" fillId="0" borderId="32" xfId="0" applyFont="1" applyBorder="1" applyAlignment="1">
      <alignment horizontal="center" vertical="center" wrapText="1"/>
    </xf>
    <xf numFmtId="0" fontId="7" fillId="0" borderId="48"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57" fontId="9" fillId="0" borderId="42" xfId="0" applyNumberFormat="1" applyFont="1" applyBorder="1" applyAlignment="1">
      <alignment vertical="center"/>
    </xf>
    <xf numFmtId="57" fontId="9" fillId="0" borderId="44" xfId="0" applyNumberFormat="1" applyFont="1" applyBorder="1" applyAlignment="1">
      <alignment vertical="center"/>
    </xf>
    <xf numFmtId="0" fontId="9" fillId="0" borderId="11" xfId="0" applyFont="1" applyBorder="1" applyAlignment="1">
      <alignment horizontal="center" vertical="center" wrapText="1"/>
    </xf>
    <xf numFmtId="0" fontId="9" fillId="0" borderId="18" xfId="0" applyFont="1" applyBorder="1" applyAlignment="1">
      <alignment horizontal="center" vertical="center"/>
    </xf>
    <xf numFmtId="0" fontId="10" fillId="0" borderId="18" xfId="0" applyFont="1" applyBorder="1" applyAlignment="1">
      <alignment horizontal="center" vertical="center"/>
    </xf>
    <xf numFmtId="0" fontId="10" fillId="0" borderId="46" xfId="0" applyFont="1" applyBorder="1" applyAlignment="1">
      <alignment horizontal="center" vertical="center"/>
    </xf>
    <xf numFmtId="57" fontId="9" fillId="0" borderId="18" xfId="0" applyNumberFormat="1" applyFont="1" applyBorder="1" applyAlignment="1">
      <alignment vertical="center"/>
    </xf>
    <xf numFmtId="57" fontId="9" fillId="0" borderId="46" xfId="0" applyNumberFormat="1" applyFont="1" applyBorder="1" applyAlignment="1">
      <alignment vertical="center"/>
    </xf>
    <xf numFmtId="0" fontId="0" fillId="0" borderId="0" xfId="0" applyFont="1" applyBorder="1" applyAlignment="1">
      <alignment horizontal="left" vertical="center" justifyLastLine="1"/>
    </xf>
    <xf numFmtId="0" fontId="2" fillId="0" borderId="0" xfId="0" applyFont="1" applyBorder="1" applyAlignment="1">
      <alignment vertical="center" wrapText="1"/>
    </xf>
    <xf numFmtId="0" fontId="11" fillId="0" borderId="0" xfId="0" applyFont="1" applyBorder="1" applyAlignment="1">
      <alignment horizontal="distributed" vertical="center" justifyLastLine="1"/>
    </xf>
    <xf numFmtId="0" fontId="0" fillId="0" borderId="0" xfId="0" applyBorder="1" applyAlignment="1">
      <alignment horizontal="distributed" vertical="center" justifyLastLine="1"/>
    </xf>
    <xf numFmtId="0" fontId="0" fillId="0" borderId="0" xfId="0" applyFont="1" applyBorder="1" applyAlignment="1">
      <alignment vertical="center"/>
    </xf>
    <xf numFmtId="0" fontId="11" fillId="0" borderId="10" xfId="0" applyFont="1" applyBorder="1" applyAlignment="1">
      <alignment horizontal="left" vertical="center" wrapText="1"/>
    </xf>
    <xf numFmtId="0" fontId="11" fillId="0" borderId="17" xfId="0" applyFont="1" applyBorder="1" applyAlignment="1">
      <alignment vertical="center" wrapText="1"/>
    </xf>
    <xf numFmtId="0" fontId="11" fillId="0" borderId="47" xfId="0" applyFont="1" applyBorder="1" applyAlignment="1">
      <alignment vertical="center" wrapText="1"/>
    </xf>
    <xf numFmtId="0" fontId="11" fillId="0" borderId="33" xfId="0" applyFont="1" applyBorder="1" applyAlignment="1">
      <alignment vertical="center" wrapText="1"/>
    </xf>
    <xf numFmtId="0" fontId="11" fillId="0" borderId="0" xfId="0" applyFont="1" applyAlignment="1">
      <alignment vertical="center" wrapText="1"/>
    </xf>
    <xf numFmtId="0" fontId="11" fillId="0" borderId="45" xfId="0" applyFont="1" applyBorder="1" applyAlignment="1">
      <alignment vertical="center" wrapText="1"/>
    </xf>
    <xf numFmtId="0" fontId="11" fillId="0" borderId="11" xfId="0" applyFont="1" applyBorder="1" applyAlignment="1">
      <alignment vertical="center" wrapText="1"/>
    </xf>
    <xf numFmtId="0" fontId="11" fillId="0" borderId="18" xfId="0" applyFont="1" applyBorder="1" applyAlignment="1">
      <alignment vertical="center" wrapText="1"/>
    </xf>
    <xf numFmtId="0" fontId="11" fillId="0" borderId="46" xfId="0" applyFont="1" applyBorder="1" applyAlignment="1">
      <alignment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17" xfId="0" applyBorder="1" applyAlignment="1">
      <alignment horizontal="center" vertical="center" wrapText="1"/>
    </xf>
    <xf numFmtId="0" fontId="0" fillId="0" borderId="47" xfId="0" applyBorder="1" applyAlignment="1">
      <alignment horizontal="center" vertical="center" wrapText="1"/>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46" xfId="0" applyBorder="1" applyAlignment="1">
      <alignment horizontal="center" vertical="center"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47" xfId="0" applyFont="1" applyBorder="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46" xfId="0" applyFont="1" applyBorder="1" applyAlignment="1">
      <alignment horizontal="center" vertical="center"/>
    </xf>
    <xf numFmtId="0" fontId="5" fillId="0" borderId="40" xfId="0" applyFont="1" applyBorder="1" applyAlignment="1">
      <alignment horizontal="distributed" vertical="center" justifyLastLine="1"/>
    </xf>
    <xf numFmtId="0" fontId="0" fillId="0" borderId="42" xfId="0" applyFont="1" applyBorder="1" applyAlignment="1">
      <alignment horizontal="distributed" vertical="center" justifyLastLine="1"/>
    </xf>
    <xf numFmtId="0" fontId="0" fillId="0" borderId="44" xfId="0" applyFont="1" applyBorder="1" applyAlignment="1">
      <alignment horizontal="distributed" vertical="center" justifyLastLine="1"/>
    </xf>
    <xf numFmtId="0" fontId="0" fillId="0" borderId="33" xfId="0" applyBorder="1" applyAlignment="1">
      <alignment horizontal="distributed" vertical="center" justifyLastLine="1"/>
    </xf>
    <xf numFmtId="0" fontId="0" fillId="0" borderId="45" xfId="0" applyBorder="1" applyAlignment="1">
      <alignment horizontal="distributed" vertical="center" justifyLastLine="1"/>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0" fillId="0" borderId="33" xfId="0" applyBorder="1" applyAlignment="1">
      <alignment horizontal="center" vertical="center"/>
    </xf>
    <xf numFmtId="181" fontId="5" fillId="0" borderId="40" xfId="0" applyNumberFormat="1" applyFont="1" applyBorder="1" applyAlignment="1">
      <alignment vertical="center"/>
    </xf>
    <xf numFmtId="181" fontId="0" fillId="0" borderId="42" xfId="0" applyNumberFormat="1" applyFont="1" applyBorder="1" applyAlignment="1">
      <alignment vertical="center"/>
    </xf>
    <xf numFmtId="181" fontId="0" fillId="0" borderId="44" xfId="0" applyNumberFormat="1" applyFont="1" applyBorder="1" applyAlignment="1">
      <alignment vertical="center"/>
    </xf>
    <xf numFmtId="0" fontId="0" fillId="0" borderId="33" xfId="0" applyFont="1" applyBorder="1" applyAlignment="1">
      <alignment vertical="center"/>
    </xf>
    <xf numFmtId="0" fontId="0" fillId="0" borderId="45" xfId="0" applyBorder="1" applyAlignment="1">
      <alignment vertical="center"/>
    </xf>
    <xf numFmtId="0" fontId="0" fillId="0" borderId="32"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177" fontId="5" fillId="0" borderId="10" xfId="0" applyNumberFormat="1" applyFont="1" applyBorder="1" applyAlignment="1">
      <alignment horizontal="center" vertical="center"/>
    </xf>
    <xf numFmtId="185" fontId="5" fillId="0" borderId="10" xfId="0" applyNumberFormat="1" applyFont="1" applyBorder="1" applyAlignment="1">
      <alignment horizontal="center" vertical="center"/>
    </xf>
    <xf numFmtId="185" fontId="0" fillId="0" borderId="17" xfId="0" applyNumberFormat="1" applyBorder="1" applyAlignment="1">
      <alignment horizontal="center" vertical="center"/>
    </xf>
    <xf numFmtId="185" fontId="0" fillId="0" borderId="47" xfId="0" applyNumberFormat="1" applyBorder="1" applyAlignment="1">
      <alignment horizontal="center" vertical="center"/>
    </xf>
    <xf numFmtId="185" fontId="0" fillId="0" borderId="33" xfId="0" applyNumberFormat="1" applyBorder="1" applyAlignment="1">
      <alignment horizontal="center" vertical="center"/>
    </xf>
    <xf numFmtId="185" fontId="0" fillId="0" borderId="0" xfId="0" applyNumberFormat="1" applyBorder="1" applyAlignment="1">
      <alignment horizontal="center" vertical="center"/>
    </xf>
    <xf numFmtId="185" fontId="0" fillId="0" borderId="45" xfId="0" applyNumberFormat="1" applyBorder="1" applyAlignment="1">
      <alignment horizontal="center" vertical="center"/>
    </xf>
    <xf numFmtId="0" fontId="5" fillId="0" borderId="17" xfId="0" applyFont="1" applyBorder="1" applyAlignment="1">
      <alignment horizontal="distributed" vertical="center" justifyLastLine="1"/>
    </xf>
    <xf numFmtId="0" fontId="0" fillId="0" borderId="48" xfId="0" applyBorder="1" applyAlignment="1">
      <alignment horizontal="distributed" vertical="center" justifyLastLine="1"/>
    </xf>
    <xf numFmtId="0" fontId="7" fillId="0" borderId="44" xfId="0" applyFont="1" applyBorder="1" applyAlignment="1">
      <alignment horizontal="center" vertical="center"/>
    </xf>
    <xf numFmtId="0" fontId="8" fillId="0" borderId="32" xfId="0" applyFont="1" applyBorder="1" applyAlignment="1">
      <alignment horizontal="center" vertical="center"/>
    </xf>
    <xf numFmtId="57" fontId="7" fillId="0" borderId="40" xfId="0" applyNumberFormat="1" applyFont="1" applyBorder="1" applyAlignment="1">
      <alignment horizontal="center" vertical="center"/>
    </xf>
    <xf numFmtId="57" fontId="7" fillId="0" borderId="42" xfId="0" applyNumberFormat="1" applyFont="1" applyBorder="1" applyAlignment="1">
      <alignment horizontal="center" vertical="center"/>
    </xf>
    <xf numFmtId="57" fontId="7" fillId="0" borderId="44" xfId="0" applyNumberFormat="1" applyFont="1" applyBorder="1" applyAlignment="1">
      <alignment horizontal="center" vertical="center"/>
    </xf>
    <xf numFmtId="57" fontId="7" fillId="0" borderId="32" xfId="0" applyNumberFormat="1" applyFont="1" applyBorder="1" applyAlignment="1">
      <alignment horizontal="center" vertical="center"/>
    </xf>
    <xf numFmtId="57" fontId="7" fillId="0" borderId="48" xfId="0" applyNumberFormat="1" applyFont="1" applyBorder="1" applyAlignment="1">
      <alignment horizontal="center" vertical="center"/>
    </xf>
    <xf numFmtId="57" fontId="7" fillId="0" borderId="49" xfId="0" applyNumberFormat="1" applyFont="1" applyBorder="1" applyAlignment="1">
      <alignment horizontal="center" vertical="center"/>
    </xf>
    <xf numFmtId="177" fontId="7" fillId="0" borderId="40" xfId="0" applyNumberFormat="1" applyFont="1" applyBorder="1" applyAlignment="1">
      <alignment horizontal="center" vertical="center"/>
    </xf>
    <xf numFmtId="185" fontId="7" fillId="0" borderId="40" xfId="0" applyNumberFormat="1" applyFont="1" applyBorder="1" applyAlignment="1">
      <alignment horizontal="center" vertical="center"/>
    </xf>
    <xf numFmtId="185" fontId="8" fillId="0" borderId="42" xfId="0" applyNumberFormat="1" applyFont="1" applyBorder="1" applyAlignment="1">
      <alignment horizontal="center" vertical="center"/>
    </xf>
    <xf numFmtId="185" fontId="8" fillId="0" borderId="44" xfId="0" applyNumberFormat="1" applyFont="1" applyBorder="1" applyAlignment="1">
      <alignment horizontal="center" vertical="center"/>
    </xf>
    <xf numFmtId="185" fontId="8" fillId="0" borderId="32" xfId="0" applyNumberFormat="1" applyFont="1" applyBorder="1" applyAlignment="1">
      <alignment horizontal="center" vertical="center"/>
    </xf>
    <xf numFmtId="185" fontId="8" fillId="0" borderId="48" xfId="0" applyNumberFormat="1" applyFont="1" applyBorder="1" applyAlignment="1">
      <alignment horizontal="center" vertical="center"/>
    </xf>
    <xf numFmtId="185" fontId="8" fillId="0" borderId="49" xfId="0" applyNumberFormat="1" applyFont="1" applyBorder="1" applyAlignment="1">
      <alignment horizontal="center" vertical="center"/>
    </xf>
    <xf numFmtId="0" fontId="0" fillId="0" borderId="46" xfId="0" applyFont="1" applyBorder="1" applyAlignment="1">
      <alignment horizontal="distributed" vertical="center" justifyLastLine="1"/>
    </xf>
    <xf numFmtId="0" fontId="0" fillId="0" borderId="11" xfId="0" applyFont="1" applyBorder="1" applyAlignment="1">
      <alignment horizontal="center" vertical="center"/>
    </xf>
    <xf numFmtId="0" fontId="0" fillId="0" borderId="18" xfId="0" applyFont="1" applyBorder="1" applyAlignment="1">
      <alignment horizontal="center" vertical="center"/>
    </xf>
    <xf numFmtId="0" fontId="0" fillId="0" borderId="46" xfId="0" applyFont="1" applyBorder="1" applyAlignment="1">
      <alignment horizontal="center" vertical="center"/>
    </xf>
    <xf numFmtId="0" fontId="0" fillId="0" borderId="11" xfId="0" applyFont="1" applyBorder="1" applyAlignment="1">
      <alignment vertical="center"/>
    </xf>
    <xf numFmtId="0" fontId="0" fillId="0" borderId="18" xfId="0" applyFont="1" applyBorder="1" applyAlignment="1">
      <alignment vertical="center"/>
    </xf>
    <xf numFmtId="0" fontId="0" fillId="0" borderId="46" xfId="0" applyFont="1" applyBorder="1" applyAlignment="1">
      <alignment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46" xfId="0" applyFont="1" applyBorder="1" applyAlignment="1">
      <alignment horizontal="center" vertical="center"/>
    </xf>
    <xf numFmtId="177" fontId="9" fillId="0" borderId="31" xfId="0" applyNumberFormat="1" applyFont="1" applyBorder="1" applyAlignment="1">
      <alignment horizontal="center" vertical="center"/>
    </xf>
    <xf numFmtId="0" fontId="9" fillId="0" borderId="50" xfId="0" applyFont="1" applyBorder="1" applyAlignment="1">
      <alignment horizontal="center" vertical="center"/>
    </xf>
    <xf numFmtId="0" fontId="9" fillId="0" borderId="2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185" fontId="9" fillId="0" borderId="40" xfId="0" applyNumberFormat="1" applyFont="1" applyBorder="1" applyAlignment="1">
      <alignment horizontal="center" vertical="center"/>
    </xf>
    <xf numFmtId="185" fontId="10" fillId="0" borderId="42" xfId="0" applyNumberFormat="1" applyFont="1" applyBorder="1" applyAlignment="1">
      <alignment horizontal="center" vertical="center"/>
    </xf>
    <xf numFmtId="185" fontId="10" fillId="0" borderId="44" xfId="0" applyNumberFormat="1" applyFont="1" applyBorder="1" applyAlignment="1">
      <alignment horizontal="center" vertical="center"/>
    </xf>
    <xf numFmtId="185" fontId="10" fillId="0" borderId="11" xfId="0" applyNumberFormat="1" applyFont="1" applyBorder="1" applyAlignment="1">
      <alignment horizontal="center" vertical="center"/>
    </xf>
    <xf numFmtId="185" fontId="10" fillId="0" borderId="18" xfId="0" applyNumberFormat="1" applyFont="1" applyBorder="1" applyAlignment="1">
      <alignment horizontal="center" vertical="center"/>
    </xf>
    <xf numFmtId="185" fontId="10" fillId="0" borderId="46" xfId="0" applyNumberFormat="1" applyFont="1" applyBorder="1" applyAlignment="1">
      <alignment horizontal="center" vertical="center"/>
    </xf>
    <xf numFmtId="0" fontId="10" fillId="0" borderId="11"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5" fillId="0" borderId="39" xfId="0" applyFont="1" applyBorder="1" applyAlignment="1">
      <alignment horizontal="distributed" vertical="center" justifyLastLine="1"/>
    </xf>
    <xf numFmtId="0" fontId="5" fillId="0" borderId="43" xfId="0" applyFont="1" applyBorder="1" applyAlignment="1">
      <alignment horizontal="distributed" vertical="center" justifyLastLine="1"/>
    </xf>
    <xf numFmtId="0" fontId="9" fillId="0" borderId="41" xfId="0" applyFont="1" applyBorder="1" applyAlignment="1">
      <alignment horizontal="distributed" vertical="center"/>
    </xf>
    <xf numFmtId="0" fontId="10" fillId="0" borderId="41" xfId="0" applyFont="1" applyBorder="1" applyAlignment="1">
      <alignment horizontal="distributed" vertical="center"/>
    </xf>
    <xf numFmtId="0" fontId="9" fillId="0" borderId="39" xfId="0" applyFont="1" applyBorder="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11" fillId="0" borderId="10" xfId="0" applyFont="1" applyBorder="1" applyAlignment="1">
      <alignment horizontal="distributed" vertical="center" justifyLastLine="1"/>
    </xf>
    <xf numFmtId="0" fontId="11" fillId="0" borderId="17" xfId="0" applyFont="1" applyBorder="1" applyAlignment="1">
      <alignment horizontal="distributed" vertical="center" justifyLastLine="1"/>
    </xf>
    <xf numFmtId="0" fontId="11" fillId="0" borderId="47" xfId="0" applyFont="1" applyBorder="1" applyAlignment="1">
      <alignment horizontal="distributed" vertical="center" justifyLastLine="1"/>
    </xf>
    <xf numFmtId="0" fontId="5" fillId="0" borderId="33"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10" xfId="0" applyFont="1" applyBorder="1" applyAlignment="1">
      <alignment horizontal="distributed" vertical="center" justifyLastLine="1"/>
    </xf>
    <xf numFmtId="0" fontId="5" fillId="0" borderId="47" xfId="0" applyFont="1" applyBorder="1" applyAlignment="1">
      <alignment horizontal="distributed" vertical="center" justifyLastLine="1"/>
    </xf>
    <xf numFmtId="49" fontId="11" fillId="0" borderId="10" xfId="0" applyNumberFormat="1" applyFont="1" applyBorder="1" applyAlignment="1">
      <alignment horizontal="right" vertical="center"/>
    </xf>
    <xf numFmtId="49" fontId="11" fillId="0" borderId="17" xfId="0" applyNumberFormat="1" applyFont="1" applyBorder="1" applyAlignment="1">
      <alignment horizontal="right" vertical="center"/>
    </xf>
    <xf numFmtId="49" fontId="11" fillId="0" borderId="47" xfId="0" applyNumberFormat="1" applyFont="1" applyBorder="1" applyAlignment="1">
      <alignment horizontal="right" vertical="center"/>
    </xf>
    <xf numFmtId="0" fontId="5" fillId="0" borderId="31" xfId="0" applyFont="1" applyBorder="1" applyAlignment="1">
      <alignment horizontal="distributed" vertical="center"/>
    </xf>
    <xf numFmtId="0" fontId="5" fillId="0" borderId="50" xfId="0" applyFont="1" applyBorder="1" applyAlignment="1">
      <alignment horizontal="distributed" vertical="center"/>
    </xf>
    <xf numFmtId="0" fontId="5" fillId="0" borderId="27" xfId="0" applyFont="1" applyBorder="1" applyAlignment="1">
      <alignment horizontal="distributed" vertical="center"/>
    </xf>
    <xf numFmtId="49" fontId="11" fillId="0" borderId="31" xfId="0" applyNumberFormat="1" applyFont="1" applyBorder="1" applyAlignment="1">
      <alignment horizontal="right" vertical="center"/>
    </xf>
    <xf numFmtId="49" fontId="11" fillId="0" borderId="50" xfId="0" applyNumberFormat="1" applyFont="1" applyBorder="1" applyAlignment="1">
      <alignment horizontal="right" vertical="center"/>
    </xf>
    <xf numFmtId="49" fontId="11" fillId="0" borderId="27" xfId="0" applyNumberFormat="1" applyFont="1" applyBorder="1" applyAlignment="1">
      <alignment horizontal="right" vertical="center"/>
    </xf>
    <xf numFmtId="0" fontId="9" fillId="0" borderId="31" xfId="0" applyFont="1" applyBorder="1" applyAlignment="1">
      <alignment horizontal="distributed" vertical="center"/>
    </xf>
    <xf numFmtId="0" fontId="9" fillId="0" borderId="50" xfId="0" applyFont="1" applyBorder="1" applyAlignment="1">
      <alignment horizontal="distributed" vertical="center"/>
    </xf>
    <xf numFmtId="0" fontId="9" fillId="0" borderId="27" xfId="0" applyFont="1" applyBorder="1" applyAlignment="1">
      <alignment horizontal="distributed" vertical="center"/>
    </xf>
    <xf numFmtId="49" fontId="13" fillId="0" borderId="31"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27" xfId="0" applyNumberFormat="1" applyFont="1" applyBorder="1" applyAlignment="1">
      <alignment horizontal="right" vertical="center"/>
    </xf>
    <xf numFmtId="49" fontId="13" fillId="0" borderId="2" xfId="0" applyNumberFormat="1" applyFont="1" applyBorder="1" applyAlignment="1">
      <alignment horizontal="right" vertical="center"/>
    </xf>
    <xf numFmtId="49" fontId="13" fillId="0" borderId="4" xfId="0" applyNumberFormat="1" applyFont="1" applyBorder="1" applyAlignment="1">
      <alignment horizontal="right" vertical="center"/>
    </xf>
    <xf numFmtId="49" fontId="13" fillId="0" borderId="6" xfId="0" applyNumberFormat="1" applyFont="1" applyBorder="1" applyAlignment="1">
      <alignment horizontal="right" vertical="center"/>
    </xf>
    <xf numFmtId="0" fontId="5" fillId="0" borderId="33"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45" xfId="0" applyFont="1" applyBorder="1" applyAlignment="1">
      <alignment horizontal="distributed" vertical="center" justifyLastLine="1"/>
    </xf>
    <xf numFmtId="0" fontId="5" fillId="0" borderId="10" xfId="0" applyFont="1" applyBorder="1" applyAlignment="1">
      <alignment horizontal="distributed" vertical="center" wrapText="1" justifyLastLine="1"/>
    </xf>
    <xf numFmtId="0" fontId="0" fillId="0" borderId="17" xfId="0" applyBorder="1"/>
    <xf numFmtId="0" fontId="0" fillId="0" borderId="47" xfId="0" applyBorder="1"/>
    <xf numFmtId="0" fontId="0" fillId="0" borderId="33" xfId="0" applyBorder="1"/>
    <xf numFmtId="0" fontId="0" fillId="0" borderId="0" xfId="0"/>
    <xf numFmtId="0" fontId="0" fillId="0" borderId="45" xfId="0" applyBorder="1"/>
    <xf numFmtId="0" fontId="11" fillId="0" borderId="33"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45"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46" xfId="0" applyFont="1" applyBorder="1" applyAlignment="1">
      <alignment horizontal="distributed" vertical="center" justifyLastLine="1"/>
    </xf>
    <xf numFmtId="187" fontId="5" fillId="0" borderId="10" xfId="0" applyNumberFormat="1" applyFont="1" applyBorder="1" applyAlignment="1">
      <alignment vertical="center"/>
    </xf>
    <xf numFmtId="187" fontId="5" fillId="0" borderId="17" xfId="0" applyNumberFormat="1" applyFont="1" applyBorder="1" applyAlignment="1">
      <alignment vertical="center"/>
    </xf>
    <xf numFmtId="187" fontId="5" fillId="0" borderId="47" xfId="0" applyNumberFormat="1" applyFont="1" applyBorder="1" applyAlignment="1">
      <alignment vertical="center"/>
    </xf>
    <xf numFmtId="187" fontId="5" fillId="0" borderId="33" xfId="0" applyNumberFormat="1" applyFont="1" applyBorder="1" applyAlignment="1">
      <alignment vertical="center"/>
    </xf>
    <xf numFmtId="187" fontId="5" fillId="0" borderId="0" xfId="0" applyNumberFormat="1" applyFont="1" applyAlignment="1">
      <alignment vertical="center"/>
    </xf>
    <xf numFmtId="187" fontId="5" fillId="0" borderId="45" xfId="0" applyNumberFormat="1" applyFont="1" applyBorder="1" applyAlignment="1">
      <alignment vertical="center"/>
    </xf>
    <xf numFmtId="187" fontId="5" fillId="0" borderId="11" xfId="0" applyNumberFormat="1" applyFont="1" applyBorder="1" applyAlignment="1">
      <alignment vertical="center"/>
    </xf>
    <xf numFmtId="187" fontId="5" fillId="0" borderId="18" xfId="0" applyNumberFormat="1" applyFont="1" applyBorder="1" applyAlignment="1">
      <alignment vertical="center"/>
    </xf>
    <xf numFmtId="187" fontId="5" fillId="0" borderId="46" xfId="0" applyNumberFormat="1" applyFont="1" applyBorder="1" applyAlignment="1">
      <alignment vertical="center"/>
    </xf>
    <xf numFmtId="0" fontId="0" fillId="0" borderId="0" xfId="0" applyAlignment="1">
      <alignment horizontal="center"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5" fillId="0" borderId="47" xfId="0" applyFont="1" applyBorder="1" applyAlignment="1">
      <alignment horizontal="right" vertical="center"/>
    </xf>
    <xf numFmtId="0" fontId="5" fillId="0" borderId="45" xfId="0" applyFont="1" applyBorder="1" applyAlignment="1">
      <alignment horizontal="right" vertical="center"/>
    </xf>
    <xf numFmtId="0" fontId="5" fillId="0" borderId="0" xfId="0" applyFont="1" applyAlignment="1">
      <alignment vertical="center"/>
    </xf>
    <xf numFmtId="0" fontId="5" fillId="0" borderId="33" xfId="0" applyFont="1" applyBorder="1" applyAlignment="1">
      <alignment horizontal="righ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33" xfId="0" applyFont="1" applyBorder="1" applyAlignment="1">
      <alignment horizontal="distributed" vertical="center"/>
    </xf>
    <xf numFmtId="0" fontId="5" fillId="0" borderId="0" xfId="0" applyFont="1" applyAlignment="1">
      <alignment horizontal="distributed" vertical="center"/>
    </xf>
    <xf numFmtId="0" fontId="5" fillId="0" borderId="45" xfId="0" applyFont="1" applyBorder="1" applyAlignment="1">
      <alignment horizontal="distributed" vertical="center"/>
    </xf>
    <xf numFmtId="0" fontId="5" fillId="0" borderId="10" xfId="0" applyFont="1" applyBorder="1" applyAlignment="1">
      <alignment horizontal="right" vertical="center"/>
    </xf>
    <xf numFmtId="0" fontId="5" fillId="0" borderId="47"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264795</xdr:colOff>
      <xdr:row>0</xdr:row>
      <xdr:rowOff>37465</xdr:rowOff>
    </xdr:from>
    <xdr:to>
      <xdr:col>28</xdr:col>
      <xdr:colOff>350520</xdr:colOff>
      <xdr:row>2</xdr:row>
      <xdr:rowOff>95250</xdr:rowOff>
    </xdr:to>
    <xdr:sp macro="" textlink="">
      <xdr:nvSpPr>
        <xdr:cNvPr id="1033" name="Oval 5"/>
        <xdr:cNvSpPr>
          <a:spLocks noChangeArrowheads="1"/>
        </xdr:cNvSpPr>
      </xdr:nvSpPr>
      <xdr:spPr>
        <a:xfrm>
          <a:off x="6682740" y="37465"/>
          <a:ext cx="593090" cy="591185"/>
        </a:xfrm>
        <a:prstGeom prst="ellipse">
          <a:avLst/>
        </a:prstGeom>
        <a:noFill/>
        <a:ln w="9525" cap="rnd">
          <a:solidFill>
            <a:srgbClr val="000000"/>
          </a:solidFill>
          <a:prstDash val="sysDot"/>
          <a:round/>
          <a:headEnd/>
          <a:tailEnd/>
        </a:ln>
      </xdr:spPr>
    </xdr:sp>
    <xdr:clientData/>
  </xdr:twoCellAnchor>
  <xdr:twoCellAnchor>
    <xdr:from>
      <xdr:col>29</xdr:col>
      <xdr:colOff>264795</xdr:colOff>
      <xdr:row>0</xdr:row>
      <xdr:rowOff>37465</xdr:rowOff>
    </xdr:from>
    <xdr:to>
      <xdr:col>30</xdr:col>
      <xdr:colOff>240030</xdr:colOff>
      <xdr:row>2</xdr:row>
      <xdr:rowOff>95250</xdr:rowOff>
    </xdr:to>
    <xdr:sp macro="" textlink="">
      <xdr:nvSpPr>
        <xdr:cNvPr id="1034" name="Oval 7"/>
        <xdr:cNvSpPr>
          <a:spLocks noChangeArrowheads="1"/>
        </xdr:cNvSpPr>
      </xdr:nvSpPr>
      <xdr:spPr>
        <a:xfrm>
          <a:off x="7807960" y="37465"/>
          <a:ext cx="593090" cy="591185"/>
        </a:xfrm>
        <a:prstGeom prst="ellipse">
          <a:avLst/>
        </a:prstGeom>
        <a:noFill/>
        <a:ln w="9525" cap="rnd">
          <a:solidFill>
            <a:srgbClr val="000000"/>
          </a:solidFill>
          <a:prstDash val="sysDot"/>
          <a:round/>
          <a:headEnd/>
          <a:tailEnd/>
        </a:ln>
      </xdr:spPr>
    </xdr:sp>
    <xdr:clientData/>
  </xdr:twoCellAnchor>
  <xdr:twoCellAnchor>
    <xdr:from>
      <xdr:col>34</xdr:col>
      <xdr:colOff>45085</xdr:colOff>
      <xdr:row>5</xdr:row>
      <xdr:rowOff>26035</xdr:rowOff>
    </xdr:from>
    <xdr:to>
      <xdr:col>34</xdr:col>
      <xdr:colOff>249555</xdr:colOff>
      <xdr:row>5</xdr:row>
      <xdr:rowOff>223520</xdr:rowOff>
    </xdr:to>
    <xdr:sp macro="" textlink="">
      <xdr:nvSpPr>
        <xdr:cNvPr id="1035" name="楕円 4"/>
        <xdr:cNvSpPr/>
      </xdr:nvSpPr>
      <xdr:spPr>
        <a:xfrm>
          <a:off x="10288270" y="1359535"/>
          <a:ext cx="204470" cy="197485"/>
        </a:xfrm>
        <a:prstGeom prst="ellipse">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xdr:from>
      <xdr:col>13</xdr:col>
      <xdr:colOff>80645</xdr:colOff>
      <xdr:row>25</xdr:row>
      <xdr:rowOff>27305</xdr:rowOff>
    </xdr:from>
    <xdr:to>
      <xdr:col>16</xdr:col>
      <xdr:colOff>92075</xdr:colOff>
      <xdr:row>25</xdr:row>
      <xdr:rowOff>224790</xdr:rowOff>
    </xdr:to>
    <xdr:sp macro="" textlink="">
      <xdr:nvSpPr>
        <xdr:cNvPr id="1036" name="楕円 5"/>
        <xdr:cNvSpPr/>
      </xdr:nvSpPr>
      <xdr:spPr>
        <a:xfrm>
          <a:off x="2713990" y="6694805"/>
          <a:ext cx="619125" cy="197485"/>
        </a:xfrm>
        <a:prstGeom prst="ellipse">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171450</xdr:rowOff>
    </xdr:from>
    <xdr:to>
      <xdr:col>81</xdr:col>
      <xdr:colOff>114300</xdr:colOff>
      <xdr:row>36</xdr:row>
      <xdr:rowOff>171450</xdr:rowOff>
    </xdr:to>
    <xdr:sp macro="" textlink="">
      <xdr:nvSpPr>
        <xdr:cNvPr id="2060" name="Line 4"/>
        <xdr:cNvSpPr>
          <a:spLocks noChangeShapeType="1"/>
        </xdr:cNvSpPr>
      </xdr:nvSpPr>
      <xdr:spPr>
        <a:xfrm>
          <a:off x="0" y="8020050"/>
          <a:ext cx="10451465" cy="0"/>
        </a:xfrm>
        <a:prstGeom prst="line">
          <a:avLst/>
        </a:prstGeom>
        <a:noFill/>
        <a:ln w="3175">
          <a:solidFill>
            <a:srgbClr val="000000"/>
          </a:solidFill>
          <a:round/>
          <a:headEnd/>
          <a:tailEnd/>
        </a:ln>
      </xdr:spPr>
    </xdr:sp>
    <xdr:clientData/>
  </xdr:twoCellAnchor>
  <xdr:twoCellAnchor>
    <xdr:from>
      <xdr:col>29</xdr:col>
      <xdr:colOff>76200</xdr:colOff>
      <xdr:row>1</xdr:row>
      <xdr:rowOff>0</xdr:rowOff>
    </xdr:from>
    <xdr:to>
      <xdr:col>34</xdr:col>
      <xdr:colOff>47625</xdr:colOff>
      <xdr:row>3</xdr:row>
      <xdr:rowOff>133350</xdr:rowOff>
    </xdr:to>
    <xdr:sp macro="" textlink="">
      <xdr:nvSpPr>
        <xdr:cNvPr id="2062" name="Oval 10"/>
        <xdr:cNvSpPr>
          <a:spLocks noChangeArrowheads="1"/>
        </xdr:cNvSpPr>
      </xdr:nvSpPr>
      <xdr:spPr>
        <a:xfrm>
          <a:off x="3740785" y="152400"/>
          <a:ext cx="603250" cy="590550"/>
        </a:xfrm>
        <a:prstGeom prst="ellipse">
          <a:avLst/>
        </a:prstGeom>
        <a:noFill/>
        <a:ln w="9525" cap="rnd">
          <a:solidFill>
            <a:srgbClr val="000000"/>
          </a:solidFill>
          <a:prstDash val="sysDot"/>
          <a:round/>
          <a:headEnd/>
          <a:tailEnd/>
        </a:ln>
      </xdr:spPr>
    </xdr:sp>
    <xdr:clientData/>
  </xdr:twoCellAnchor>
  <xdr:twoCellAnchor>
    <xdr:from>
      <xdr:col>42</xdr:col>
      <xdr:colOff>57150</xdr:colOff>
      <xdr:row>1</xdr:row>
      <xdr:rowOff>10160</xdr:rowOff>
    </xdr:from>
    <xdr:to>
      <xdr:col>47</xdr:col>
      <xdr:colOff>28575</xdr:colOff>
      <xdr:row>3</xdr:row>
      <xdr:rowOff>142240</xdr:rowOff>
    </xdr:to>
    <xdr:sp macro="" textlink="">
      <xdr:nvSpPr>
        <xdr:cNvPr id="2063" name="Oval 11"/>
        <xdr:cNvSpPr>
          <a:spLocks noChangeArrowheads="1"/>
        </xdr:cNvSpPr>
      </xdr:nvSpPr>
      <xdr:spPr>
        <a:xfrm>
          <a:off x="5364480" y="162560"/>
          <a:ext cx="603250" cy="589280"/>
        </a:xfrm>
        <a:prstGeom prst="ellipse">
          <a:avLst/>
        </a:prstGeom>
        <a:noFill/>
        <a:ln w="9525" cap="rnd">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
  <sheetViews>
    <sheetView view="pageBreakPreview" topLeftCell="A16" zoomScale="82" zoomScaleNormal="75" zoomScaleSheetLayoutView="82" workbookViewId="0">
      <selection activeCell="J14" sqref="J14:X14"/>
    </sheetView>
  </sheetViews>
  <sheetFormatPr defaultColWidth="1.625" defaultRowHeight="21" customHeight="1" x14ac:dyDescent="0.15"/>
  <cols>
    <col min="1" max="24" width="2.625" style="1" customWidth="1"/>
    <col min="25" max="25" width="4.625" style="1" customWidth="1"/>
    <col min="26" max="26" width="6.625" style="1" customWidth="1"/>
    <col min="27" max="27" width="9.125" style="1" customWidth="1"/>
    <col min="28" max="28" width="6.625" style="1" customWidth="1"/>
    <col min="29" max="32" width="8.125" style="1" customWidth="1"/>
    <col min="33" max="33" width="9.125" style="1" customWidth="1"/>
    <col min="34" max="34" width="2" style="1" customWidth="1"/>
    <col min="35" max="36" width="4.375" style="1" customWidth="1"/>
    <col min="37" max="37" width="3.25" style="1" customWidth="1"/>
    <col min="38" max="38" width="9.25" style="1" customWidth="1"/>
    <col min="39" max="41" width="4.625" style="1" customWidth="1"/>
    <col min="42" max="16384" width="1.625" style="1"/>
  </cols>
  <sheetData>
    <row r="1" spans="1:38" ht="21" customHeight="1" x14ac:dyDescent="0.15">
      <c r="A1" s="100" t="s">
        <v>36</v>
      </c>
      <c r="B1" s="101"/>
      <c r="C1" s="101"/>
      <c r="D1" s="101"/>
      <c r="E1" s="102"/>
      <c r="AC1" s="1" t="s">
        <v>179</v>
      </c>
    </row>
    <row r="2" spans="1:38" ht="21" customHeight="1" x14ac:dyDescent="0.15">
      <c r="A2" s="103"/>
      <c r="B2" s="104"/>
      <c r="C2" s="2" t="s">
        <v>186</v>
      </c>
      <c r="D2" s="104"/>
      <c r="E2" s="105"/>
    </row>
    <row r="3" spans="1:38" ht="21" customHeight="1" x14ac:dyDescent="0.15">
      <c r="F3" s="128" t="s">
        <v>0</v>
      </c>
      <c r="G3" s="128"/>
      <c r="H3" s="128"/>
      <c r="I3" s="128"/>
      <c r="J3" s="128"/>
      <c r="K3" s="128"/>
      <c r="L3" s="128"/>
      <c r="M3" s="128"/>
      <c r="N3" s="128"/>
      <c r="O3" s="128"/>
      <c r="P3" s="128"/>
      <c r="Q3" s="128"/>
      <c r="R3" s="128"/>
      <c r="S3" s="128"/>
      <c r="Z3" s="1" t="s">
        <v>66</v>
      </c>
    </row>
    <row r="4" spans="1:38" ht="21" customHeight="1" x14ac:dyDescent="0.15">
      <c r="F4" s="128"/>
      <c r="G4" s="128"/>
      <c r="H4" s="128"/>
      <c r="I4" s="128"/>
      <c r="J4" s="128"/>
      <c r="K4" s="128"/>
      <c r="L4" s="128"/>
      <c r="M4" s="128"/>
      <c r="N4" s="128"/>
      <c r="O4" s="128"/>
      <c r="P4" s="128"/>
      <c r="Q4" s="128"/>
      <c r="R4" s="128"/>
      <c r="S4" s="128"/>
      <c r="Z4" s="129" t="s">
        <v>23</v>
      </c>
      <c r="AA4" s="131" t="s">
        <v>26</v>
      </c>
      <c r="AB4" s="133" t="s">
        <v>28</v>
      </c>
      <c r="AC4" s="106" t="s">
        <v>67</v>
      </c>
      <c r="AD4" s="106"/>
      <c r="AE4" s="106" t="s">
        <v>68</v>
      </c>
      <c r="AF4" s="107"/>
      <c r="AG4" s="100" t="s">
        <v>63</v>
      </c>
      <c r="AH4" s="108"/>
      <c r="AI4" s="108"/>
      <c r="AJ4" s="109"/>
    </row>
    <row r="5" spans="1:38" ht="21" customHeight="1" x14ac:dyDescent="0.15">
      <c r="Z5" s="130"/>
      <c r="AA5" s="132"/>
      <c r="AB5" s="134"/>
      <c r="AC5" s="16" t="s">
        <v>194</v>
      </c>
      <c r="AD5" s="16" t="s">
        <v>27</v>
      </c>
      <c r="AE5" s="16" t="s">
        <v>194</v>
      </c>
      <c r="AF5" s="29" t="s">
        <v>27</v>
      </c>
      <c r="AG5" s="110" t="s">
        <v>188</v>
      </c>
      <c r="AH5" s="111"/>
      <c r="AI5" s="112" t="s">
        <v>187</v>
      </c>
      <c r="AJ5" s="113"/>
    </row>
    <row r="6" spans="1:38" ht="21" customHeight="1" x14ac:dyDescent="0.15">
      <c r="Q6" s="114" t="s">
        <v>55</v>
      </c>
      <c r="R6" s="114"/>
      <c r="S6" s="114"/>
      <c r="T6" s="114"/>
      <c r="U6" s="114"/>
      <c r="V6" s="114"/>
      <c r="W6" s="114"/>
      <c r="Z6" s="10"/>
      <c r="AA6" s="11"/>
      <c r="AB6" s="17"/>
      <c r="AC6" s="11"/>
      <c r="AD6" s="11"/>
      <c r="AE6" s="25"/>
      <c r="AF6" s="30"/>
      <c r="AG6" s="35"/>
      <c r="AH6" s="42" t="s">
        <v>13</v>
      </c>
      <c r="AI6" s="11" t="s">
        <v>35</v>
      </c>
      <c r="AJ6" s="48" t="s">
        <v>47</v>
      </c>
      <c r="AL6" s="7"/>
    </row>
    <row r="7" spans="1:38" ht="21" customHeight="1" x14ac:dyDescent="0.15">
      <c r="Z7" s="10"/>
      <c r="AA7" s="11"/>
      <c r="AB7" s="17"/>
      <c r="AC7" s="11"/>
      <c r="AD7" s="11"/>
      <c r="AE7" s="25"/>
      <c r="AF7" s="30"/>
      <c r="AG7" s="36"/>
      <c r="AH7" s="43" t="s">
        <v>13</v>
      </c>
      <c r="AI7" s="11" t="s">
        <v>35</v>
      </c>
      <c r="AJ7" s="49" t="s">
        <v>47</v>
      </c>
      <c r="AL7" s="7"/>
    </row>
    <row r="8" spans="1:38" ht="21" customHeight="1" x14ac:dyDescent="0.15">
      <c r="B8" s="3" t="s">
        <v>189</v>
      </c>
      <c r="C8" s="3"/>
      <c r="D8" s="3"/>
      <c r="E8" s="3"/>
      <c r="F8" s="3"/>
      <c r="G8" s="3"/>
      <c r="H8" s="3"/>
      <c r="I8" s="3"/>
      <c r="J8" s="3"/>
      <c r="Z8" s="10"/>
      <c r="AA8" s="11"/>
      <c r="AB8" s="17"/>
      <c r="AC8" s="11"/>
      <c r="AD8" s="11"/>
      <c r="AE8" s="25"/>
      <c r="AF8" s="30"/>
      <c r="AG8" s="36"/>
      <c r="AH8" s="43" t="s">
        <v>13</v>
      </c>
      <c r="AI8" s="11" t="s">
        <v>35</v>
      </c>
      <c r="AJ8" s="49" t="s">
        <v>47</v>
      </c>
      <c r="AL8" s="7"/>
    </row>
    <row r="9" spans="1:38" ht="21" customHeight="1" x14ac:dyDescent="0.15">
      <c r="Z9" s="10"/>
      <c r="AA9" s="11"/>
      <c r="AB9" s="17"/>
      <c r="AC9" s="11"/>
      <c r="AD9" s="11"/>
      <c r="AE9" s="25"/>
      <c r="AF9" s="30"/>
      <c r="AG9" s="36"/>
      <c r="AH9" s="43" t="s">
        <v>13</v>
      </c>
      <c r="AI9" s="11" t="s">
        <v>35</v>
      </c>
      <c r="AJ9" s="49" t="s">
        <v>47</v>
      </c>
      <c r="AL9" s="7"/>
    </row>
    <row r="10" spans="1:38" ht="21" customHeight="1" x14ac:dyDescent="0.15">
      <c r="E10" s="115" t="s">
        <v>190</v>
      </c>
      <c r="F10" s="115"/>
      <c r="G10" s="115"/>
      <c r="H10" s="115"/>
      <c r="I10" s="5"/>
      <c r="J10" s="116"/>
      <c r="K10" s="116"/>
      <c r="L10" s="116"/>
      <c r="M10" s="116"/>
      <c r="N10" s="116"/>
      <c r="O10" s="116"/>
      <c r="P10" s="116"/>
      <c r="Q10" s="116"/>
      <c r="R10" s="116"/>
      <c r="S10" s="116"/>
      <c r="T10" s="116"/>
      <c r="U10" s="116"/>
      <c r="V10" s="116"/>
      <c r="W10" s="116"/>
      <c r="X10" s="116"/>
      <c r="Z10" s="10"/>
      <c r="AA10" s="11"/>
      <c r="AB10" s="17"/>
      <c r="AC10" s="11"/>
      <c r="AD10" s="11"/>
      <c r="AE10" s="25"/>
      <c r="AF10" s="30"/>
      <c r="AG10" s="37"/>
      <c r="AH10" s="43" t="s">
        <v>13</v>
      </c>
      <c r="AI10" s="11" t="s">
        <v>35</v>
      </c>
      <c r="AJ10" s="49" t="s">
        <v>47</v>
      </c>
      <c r="AL10" s="7"/>
    </row>
    <row r="11" spans="1:38" ht="21" customHeight="1" x14ac:dyDescent="0.15">
      <c r="J11" s="116" t="s">
        <v>196</v>
      </c>
      <c r="K11" s="116"/>
      <c r="M11" s="117"/>
      <c r="N11" s="117"/>
      <c r="O11" s="117"/>
      <c r="P11" s="117"/>
      <c r="Q11" s="117"/>
      <c r="R11" s="117"/>
      <c r="S11" s="117"/>
      <c r="T11" s="117"/>
      <c r="U11" s="117"/>
      <c r="V11" s="117"/>
      <c r="W11" s="116" t="s">
        <v>64</v>
      </c>
      <c r="Z11" s="10"/>
      <c r="AA11" s="11"/>
      <c r="AB11" s="17"/>
      <c r="AC11" s="11"/>
      <c r="AD11" s="11"/>
      <c r="AE11" s="25"/>
      <c r="AF11" s="30"/>
      <c r="AG11" s="38"/>
      <c r="AH11" s="43" t="s">
        <v>13</v>
      </c>
      <c r="AI11" s="11" t="s">
        <v>35</v>
      </c>
      <c r="AJ11" s="49" t="s">
        <v>47</v>
      </c>
      <c r="AL11" s="7"/>
    </row>
    <row r="12" spans="1:38" ht="21" customHeight="1" x14ac:dyDescent="0.15">
      <c r="N12" s="1" t="s">
        <v>12</v>
      </c>
      <c r="P12" s="117"/>
      <c r="Q12" s="117"/>
      <c r="R12" s="117"/>
      <c r="S12" s="117"/>
      <c r="T12" s="117"/>
      <c r="U12" s="117"/>
      <c r="V12" s="117"/>
      <c r="W12" s="116"/>
      <c r="Z12" s="10"/>
      <c r="AA12" s="11"/>
      <c r="AB12" s="17"/>
      <c r="AC12" s="11"/>
      <c r="AD12" s="11"/>
      <c r="AE12" s="25"/>
      <c r="AF12" s="30"/>
      <c r="AG12" s="38"/>
      <c r="AH12" s="43" t="s">
        <v>13</v>
      </c>
      <c r="AI12" s="11" t="s">
        <v>35</v>
      </c>
      <c r="AJ12" s="49" t="s">
        <v>47</v>
      </c>
      <c r="AL12" s="7"/>
    </row>
    <row r="13" spans="1:38" ht="21" customHeight="1" x14ac:dyDescent="0.15">
      <c r="O13" s="118" t="s">
        <v>183</v>
      </c>
      <c r="P13" s="118"/>
      <c r="Q13" s="118"/>
      <c r="R13" s="116"/>
      <c r="S13" s="116"/>
      <c r="T13" s="116"/>
      <c r="U13" s="116"/>
      <c r="V13" s="116"/>
      <c r="W13" s="116"/>
      <c r="Z13" s="10"/>
      <c r="AA13" s="11"/>
      <c r="AB13" s="17"/>
      <c r="AC13" s="11"/>
      <c r="AD13" s="11"/>
      <c r="AE13" s="25"/>
      <c r="AF13" s="30"/>
      <c r="AG13" s="38"/>
      <c r="AH13" s="43" t="s">
        <v>13</v>
      </c>
      <c r="AI13" s="11" t="s">
        <v>35</v>
      </c>
      <c r="AJ13" s="49" t="s">
        <v>47</v>
      </c>
      <c r="AL13" s="7"/>
    </row>
    <row r="14" spans="1:38" ht="21" customHeight="1" x14ac:dyDescent="0.15">
      <c r="E14" s="115" t="s">
        <v>191</v>
      </c>
      <c r="F14" s="115"/>
      <c r="G14" s="115"/>
      <c r="H14" s="115"/>
      <c r="I14" s="5"/>
      <c r="J14" s="116"/>
      <c r="K14" s="116"/>
      <c r="L14" s="116"/>
      <c r="M14" s="116"/>
      <c r="N14" s="116"/>
      <c r="O14" s="116"/>
      <c r="P14" s="116"/>
      <c r="Q14" s="116"/>
      <c r="R14" s="116"/>
      <c r="S14" s="116"/>
      <c r="T14" s="116"/>
      <c r="U14" s="116"/>
      <c r="V14" s="116"/>
      <c r="W14" s="116"/>
      <c r="X14" s="116"/>
      <c r="Z14" s="10"/>
      <c r="AA14" s="11"/>
      <c r="AB14" s="17"/>
      <c r="AC14" s="11"/>
      <c r="AD14" s="11"/>
      <c r="AE14" s="25"/>
      <c r="AF14" s="30"/>
      <c r="AG14" s="38"/>
      <c r="AH14" s="43" t="s">
        <v>13</v>
      </c>
      <c r="AI14" s="11" t="s">
        <v>35</v>
      </c>
      <c r="AJ14" s="49" t="s">
        <v>47</v>
      </c>
      <c r="AL14" s="7"/>
    </row>
    <row r="15" spans="1:38" ht="21" customHeight="1" x14ac:dyDescent="0.15">
      <c r="N15" s="1" t="s">
        <v>12</v>
      </c>
      <c r="P15" s="119"/>
      <c r="Q15" s="119"/>
      <c r="R15" s="119"/>
      <c r="S15" s="119"/>
      <c r="T15" s="119"/>
      <c r="U15" s="119"/>
      <c r="V15" s="119"/>
      <c r="W15" s="1" t="s">
        <v>64</v>
      </c>
      <c r="Z15" s="10"/>
      <c r="AA15" s="11"/>
      <c r="AB15" s="17"/>
      <c r="AC15" s="11"/>
      <c r="AD15" s="11"/>
      <c r="AE15" s="25"/>
      <c r="AF15" s="30"/>
      <c r="AG15" s="38"/>
      <c r="AH15" s="43" t="s">
        <v>13</v>
      </c>
      <c r="AI15" s="11" t="s">
        <v>35</v>
      </c>
      <c r="AJ15" s="49" t="s">
        <v>47</v>
      </c>
      <c r="AL15" s="7"/>
    </row>
    <row r="16" spans="1:38" ht="21" customHeight="1" x14ac:dyDescent="0.15">
      <c r="O16" s="118" t="s">
        <v>78</v>
      </c>
      <c r="P16" s="118"/>
      <c r="Q16" s="118"/>
      <c r="R16" s="116"/>
      <c r="S16" s="116"/>
      <c r="T16" s="116"/>
      <c r="U16" s="116"/>
      <c r="V16" s="116"/>
      <c r="W16" s="116"/>
      <c r="Z16" s="10"/>
      <c r="AA16" s="12"/>
      <c r="AB16" s="12"/>
      <c r="AC16" s="12"/>
      <c r="AD16" s="12"/>
      <c r="AE16" s="12"/>
      <c r="AG16" s="38"/>
      <c r="AH16" s="43" t="s">
        <v>13</v>
      </c>
      <c r="AI16" s="11" t="s">
        <v>35</v>
      </c>
      <c r="AJ16" s="49" t="s">
        <v>47</v>
      </c>
      <c r="AL16" s="7"/>
    </row>
    <row r="17" spans="1:38" ht="21" customHeight="1" x14ac:dyDescent="0.15">
      <c r="A17" s="135" t="s">
        <v>2</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Z17" s="10"/>
      <c r="AA17" s="13"/>
      <c r="AB17" s="13"/>
      <c r="AC17" s="13"/>
      <c r="AD17" s="13"/>
      <c r="AE17" s="13"/>
      <c r="AF17" s="31"/>
      <c r="AG17" s="38"/>
      <c r="AH17" s="43" t="s">
        <v>13</v>
      </c>
      <c r="AI17" s="11" t="s">
        <v>35</v>
      </c>
      <c r="AJ17" s="49" t="s">
        <v>47</v>
      </c>
      <c r="AL17" s="7"/>
    </row>
    <row r="18" spans="1:38" ht="21" customHeight="1" x14ac:dyDescent="0.15">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Z18" s="10"/>
      <c r="AA18" s="14"/>
      <c r="AB18" s="14"/>
      <c r="AC18" s="14"/>
      <c r="AD18" s="14"/>
      <c r="AE18" s="14"/>
      <c r="AG18" s="38"/>
      <c r="AH18" s="43" t="s">
        <v>13</v>
      </c>
      <c r="AI18" s="11" t="s">
        <v>35</v>
      </c>
      <c r="AJ18" s="49" t="s">
        <v>47</v>
      </c>
      <c r="AL18" s="7"/>
    </row>
    <row r="19" spans="1:38" ht="21" customHeight="1" x14ac:dyDescent="0.15">
      <c r="Z19" s="10"/>
      <c r="AA19" s="11"/>
      <c r="AB19" s="17"/>
      <c r="AC19" s="11"/>
      <c r="AD19" s="11"/>
      <c r="AE19" s="25"/>
      <c r="AF19" s="30"/>
      <c r="AG19" s="38"/>
      <c r="AH19" s="43" t="s">
        <v>13</v>
      </c>
      <c r="AI19" s="11" t="s">
        <v>35</v>
      </c>
      <c r="AJ19" s="49" t="s">
        <v>47</v>
      </c>
      <c r="AL19" s="7"/>
    </row>
    <row r="20" spans="1:38" ht="21" customHeight="1" x14ac:dyDescent="0.15">
      <c r="B20" s="1" t="s">
        <v>20</v>
      </c>
      <c r="G20" s="120"/>
      <c r="H20" s="120"/>
      <c r="I20" s="120"/>
      <c r="J20" s="120"/>
      <c r="K20" s="120"/>
      <c r="L20" s="120"/>
      <c r="M20" s="1" t="s">
        <v>76</v>
      </c>
      <c r="N20" s="120"/>
      <c r="O20" s="120"/>
      <c r="P20" s="120"/>
      <c r="Q20" s="120"/>
      <c r="R20" s="120"/>
      <c r="S20" s="120"/>
      <c r="T20" s="1" t="s">
        <v>75</v>
      </c>
      <c r="Z20" s="10"/>
      <c r="AA20" s="11"/>
      <c r="AB20" s="17"/>
      <c r="AC20" s="11"/>
      <c r="AD20" s="11"/>
      <c r="AE20" s="25"/>
      <c r="AF20" s="30"/>
      <c r="AG20" s="38"/>
      <c r="AH20" s="43" t="s">
        <v>13</v>
      </c>
      <c r="AI20" s="11" t="s">
        <v>35</v>
      </c>
      <c r="AJ20" s="49" t="s">
        <v>47</v>
      </c>
      <c r="AL20" s="7"/>
    </row>
    <row r="21" spans="1:38" ht="21" customHeight="1" x14ac:dyDescent="0.15">
      <c r="G21" s="4" t="s">
        <v>184</v>
      </c>
      <c r="H21" s="121" t="s">
        <v>197</v>
      </c>
      <c r="I21" s="122"/>
      <c r="J21" s="122"/>
      <c r="K21" s="123" t="s">
        <v>198</v>
      </c>
      <c r="L21" s="123"/>
      <c r="M21" s="124"/>
      <c r="N21" s="8" t="s">
        <v>185</v>
      </c>
      <c r="Z21" s="10"/>
      <c r="AA21" s="11"/>
      <c r="AB21" s="17"/>
      <c r="AC21" s="11"/>
      <c r="AD21" s="11"/>
      <c r="AE21" s="25"/>
      <c r="AF21" s="30"/>
      <c r="AG21" s="38"/>
      <c r="AH21" s="43" t="s">
        <v>13</v>
      </c>
      <c r="AI21" s="11" t="s">
        <v>35</v>
      </c>
      <c r="AJ21" s="49" t="s">
        <v>47</v>
      </c>
      <c r="AL21" s="7"/>
    </row>
    <row r="22" spans="1:38" ht="21" customHeight="1" x14ac:dyDescent="0.15">
      <c r="B22" s="1" t="s">
        <v>22</v>
      </c>
      <c r="G22" s="1" t="s">
        <v>14</v>
      </c>
      <c r="L22" s="125"/>
      <c r="M22" s="125"/>
      <c r="N22" s="125"/>
      <c r="O22" s="125"/>
      <c r="P22" s="1" t="s">
        <v>13</v>
      </c>
      <c r="Q22" s="1" t="s">
        <v>48</v>
      </c>
      <c r="Z22" s="10"/>
      <c r="AA22" s="11"/>
      <c r="AB22" s="17"/>
      <c r="AC22" s="11"/>
      <c r="AD22" s="11"/>
      <c r="AE22" s="25"/>
      <c r="AF22" s="30"/>
      <c r="AG22" s="38"/>
      <c r="AH22" s="43" t="s">
        <v>13</v>
      </c>
      <c r="AI22" s="11" t="s">
        <v>35</v>
      </c>
      <c r="AJ22" s="49" t="s">
        <v>47</v>
      </c>
      <c r="AL22" s="7"/>
    </row>
    <row r="23" spans="1:38" ht="21" customHeight="1" x14ac:dyDescent="0.15">
      <c r="G23" s="1" t="s">
        <v>8</v>
      </c>
      <c r="M23" s="125"/>
      <c r="N23" s="125"/>
      <c r="O23" s="125"/>
      <c r="P23" s="1" t="s">
        <v>13</v>
      </c>
      <c r="Z23" s="10"/>
      <c r="AA23" s="11"/>
      <c r="AB23" s="17"/>
      <c r="AC23" s="11"/>
      <c r="AD23" s="11"/>
      <c r="AE23" s="25"/>
      <c r="AF23" s="30"/>
      <c r="AG23" s="38"/>
      <c r="AH23" s="43" t="s">
        <v>13</v>
      </c>
      <c r="AI23" s="11" t="s">
        <v>35</v>
      </c>
      <c r="AJ23" s="49" t="s">
        <v>47</v>
      </c>
      <c r="AL23" s="7"/>
    </row>
    <row r="24" spans="1:38" ht="21" customHeight="1" x14ac:dyDescent="0.15">
      <c r="H24" s="1" t="s">
        <v>169</v>
      </c>
      <c r="L24" s="125">
        <f>ROUNDDOWN(AF25*L22/1000,0)</f>
        <v>0</v>
      </c>
      <c r="M24" s="125"/>
      <c r="N24" s="125"/>
      <c r="O24" s="125"/>
      <c r="P24" s="1" t="s">
        <v>13</v>
      </c>
      <c r="Z24" s="10"/>
      <c r="AA24" s="11"/>
      <c r="AB24" s="18"/>
      <c r="AC24" s="20"/>
      <c r="AD24" s="20"/>
      <c r="AE24" s="26"/>
      <c r="AF24" s="32"/>
      <c r="AG24" s="39"/>
      <c r="AH24" s="44" t="s">
        <v>13</v>
      </c>
      <c r="AI24" s="11" t="s">
        <v>35</v>
      </c>
      <c r="AJ24" s="50" t="s">
        <v>47</v>
      </c>
      <c r="AL24" s="7"/>
    </row>
    <row r="25" spans="1:38" ht="21" customHeight="1" x14ac:dyDescent="0.15">
      <c r="B25" s="1" t="s">
        <v>25</v>
      </c>
      <c r="Z25" s="136" t="s">
        <v>173</v>
      </c>
      <c r="AA25" s="137"/>
      <c r="AB25" s="15" t="s">
        <v>71</v>
      </c>
      <c r="AC25" s="21"/>
      <c r="AD25" s="23">
        <f>COUNTIF(AC6:AC24,"田")</f>
        <v>0</v>
      </c>
      <c r="AE25" s="27"/>
      <c r="AF25" s="33">
        <f>SUMIF(AD6:AD24,"田",AF6:AF24)</f>
        <v>0</v>
      </c>
      <c r="AG25" s="40"/>
      <c r="AH25" s="45"/>
      <c r="AI25" s="47" t="s">
        <v>35</v>
      </c>
      <c r="AJ25" s="51"/>
      <c r="AL25" s="7"/>
    </row>
    <row r="26" spans="1:38" ht="21" customHeight="1" x14ac:dyDescent="0.15">
      <c r="G26" s="1" t="s">
        <v>65</v>
      </c>
      <c r="I26" s="126" t="s">
        <v>192</v>
      </c>
      <c r="J26" s="126"/>
      <c r="K26" s="127" t="s">
        <v>193</v>
      </c>
      <c r="L26" s="127"/>
      <c r="M26" s="1" t="s">
        <v>21</v>
      </c>
      <c r="Z26" s="138"/>
      <c r="AA26" s="139"/>
      <c r="AB26" s="19" t="s">
        <v>72</v>
      </c>
      <c r="AC26" s="22"/>
      <c r="AD26" s="24">
        <f>COUNTIF(AC6:AC24,"畑")</f>
        <v>0</v>
      </c>
      <c r="AE26" s="28"/>
      <c r="AF26" s="34">
        <f>SUMIF(AD6:AD24,"畑",AF6:AF24)</f>
        <v>0</v>
      </c>
      <c r="AG26" s="41"/>
      <c r="AH26" s="46"/>
      <c r="AI26" s="19" t="s">
        <v>47</v>
      </c>
      <c r="AJ26" s="50"/>
      <c r="AL26" s="7"/>
    </row>
    <row r="27" spans="1:38" ht="21" customHeight="1" x14ac:dyDescent="0.15">
      <c r="B27" s="1" t="s">
        <v>16</v>
      </c>
      <c r="G27" s="1" t="s">
        <v>19</v>
      </c>
      <c r="Z27" s="1" t="s">
        <v>182</v>
      </c>
    </row>
    <row r="28" spans="1:38" ht="21" customHeight="1" x14ac:dyDescent="0.15">
      <c r="N28" s="6"/>
      <c r="O28" s="6"/>
      <c r="P28" s="6"/>
      <c r="Q28" s="6"/>
      <c r="Z28" s="1" t="s">
        <v>51</v>
      </c>
    </row>
  </sheetData>
  <mergeCells count="37">
    <mergeCell ref="Z25:AA26"/>
    <mergeCell ref="M23:O23"/>
    <mergeCell ref="L24:O24"/>
    <mergeCell ref="I26:J26"/>
    <mergeCell ref="K26:L26"/>
    <mergeCell ref="F3:S4"/>
    <mergeCell ref="A17:X18"/>
    <mergeCell ref="G20:L20"/>
    <mergeCell ref="N20:S20"/>
    <mergeCell ref="H21:J21"/>
    <mergeCell ref="K21:M21"/>
    <mergeCell ref="L22:O22"/>
    <mergeCell ref="E14:H14"/>
    <mergeCell ref="J14:X14"/>
    <mergeCell ref="P15:V15"/>
    <mergeCell ref="O16:Q16"/>
    <mergeCell ref="R16:W16"/>
    <mergeCell ref="J11:K11"/>
    <mergeCell ref="M11:V11"/>
    <mergeCell ref="P12:V12"/>
    <mergeCell ref="O13:Q13"/>
    <mergeCell ref="R13:W13"/>
    <mergeCell ref="W11:W12"/>
    <mergeCell ref="AG4:AJ4"/>
    <mergeCell ref="AG5:AH5"/>
    <mergeCell ref="AI5:AJ5"/>
    <mergeCell ref="Q6:W6"/>
    <mergeCell ref="E10:H10"/>
    <mergeCell ref="J10:X10"/>
    <mergeCell ref="Z4:Z5"/>
    <mergeCell ref="AA4:AA5"/>
    <mergeCell ref="AB4:AB5"/>
    <mergeCell ref="A1:E1"/>
    <mergeCell ref="A2:B2"/>
    <mergeCell ref="D2:E2"/>
    <mergeCell ref="AC4:AD4"/>
    <mergeCell ref="AE4:AF4"/>
  </mergeCells>
  <phoneticPr fontId="1"/>
  <dataValidations count="1">
    <dataValidation imeMode="hiragana" allowBlank="1" showInputMessage="1" showErrorMessage="1" sqref="J14"/>
  </dataValidations>
  <pageMargins left="0.39370078740157483" right="0" top="0.39370078740157483" bottom="0.19685039370078741"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7"/>
  <sheetViews>
    <sheetView showZeros="0" view="pageBreakPreview" topLeftCell="A22" zoomScale="85" zoomScaleNormal="85" zoomScaleSheetLayoutView="85" workbookViewId="0">
      <selection activeCell="CQ22" sqref="CQ22"/>
    </sheetView>
  </sheetViews>
  <sheetFormatPr defaultColWidth="1.625" defaultRowHeight="18" customHeight="1" x14ac:dyDescent="0.15"/>
  <cols>
    <col min="1" max="64" width="1.625" style="52"/>
    <col min="65" max="66" width="2.375" style="52" customWidth="1"/>
    <col min="67" max="16384" width="1.625" style="52"/>
  </cols>
  <sheetData>
    <row r="1" spans="1:89" ht="12" customHeight="1" x14ac:dyDescent="0.15"/>
    <row r="2" spans="1:89" ht="18" customHeight="1" x14ac:dyDescent="0.15">
      <c r="AL2" s="52" t="s">
        <v>178</v>
      </c>
    </row>
    <row r="3" spans="1:89" ht="18" customHeight="1" x14ac:dyDescent="0.15">
      <c r="A3" s="52" t="s">
        <v>33</v>
      </c>
    </row>
    <row r="4" spans="1:89" ht="18" customHeight="1" x14ac:dyDescent="0.15">
      <c r="A4" s="52" t="s">
        <v>1</v>
      </c>
    </row>
    <row r="5" spans="1:89" ht="23.25" customHeight="1" x14ac:dyDescent="0.15">
      <c r="A5" s="100" t="s">
        <v>36</v>
      </c>
      <c r="B5" s="101"/>
      <c r="C5" s="101"/>
      <c r="D5" s="101"/>
      <c r="E5" s="101"/>
      <c r="F5" s="101"/>
      <c r="G5" s="101"/>
      <c r="H5" s="102"/>
      <c r="I5" s="55"/>
      <c r="J5" s="140" t="s">
        <v>37</v>
      </c>
      <c r="K5" s="140"/>
      <c r="L5" s="140"/>
      <c r="M5" s="140"/>
      <c r="N5" s="140"/>
      <c r="O5" s="140"/>
      <c r="P5" s="140"/>
      <c r="Q5" s="140"/>
      <c r="R5" s="140"/>
      <c r="S5" s="140"/>
      <c r="T5" s="140"/>
      <c r="U5" s="140"/>
      <c r="V5" s="140"/>
      <c r="W5" s="140"/>
      <c r="X5" s="140"/>
      <c r="Y5" s="140"/>
      <c r="Z5" s="140"/>
      <c r="AA5" s="140"/>
      <c r="AB5" s="140"/>
      <c r="AC5" s="140"/>
      <c r="AD5" s="140"/>
      <c r="AE5" s="140"/>
      <c r="AF5" s="63"/>
      <c r="AG5" s="62" t="s">
        <v>39</v>
      </c>
      <c r="AH5" s="62"/>
      <c r="AI5" s="62"/>
      <c r="AJ5" s="62"/>
      <c r="AK5" s="62"/>
      <c r="AL5" s="62"/>
      <c r="AM5" s="141">
        <f>農用地利用集積計画申出書!M11</f>
        <v>0</v>
      </c>
      <c r="AN5" s="141"/>
      <c r="AO5" s="141"/>
      <c r="AP5" s="141"/>
      <c r="AQ5" s="141"/>
      <c r="AR5" s="141"/>
      <c r="AS5" s="141"/>
      <c r="AT5" s="141"/>
      <c r="AU5" s="141"/>
      <c r="AV5" s="142">
        <f>農用地利用集積計画申出書!P12</f>
        <v>0</v>
      </c>
      <c r="AW5" s="142"/>
      <c r="AX5" s="142"/>
      <c r="AY5" s="142"/>
      <c r="AZ5" s="142"/>
      <c r="BA5" s="142"/>
      <c r="BB5" s="142"/>
      <c r="BC5" s="142"/>
      <c r="BD5" s="62" t="s">
        <v>64</v>
      </c>
      <c r="BE5" s="62"/>
      <c r="BF5" s="63"/>
      <c r="BG5" s="55" t="s">
        <v>45</v>
      </c>
      <c r="BH5" s="62"/>
      <c r="BI5" s="62"/>
      <c r="BJ5" s="62"/>
      <c r="BK5" s="143">
        <f>農用地利用集積計画申出書!J10</f>
        <v>0</v>
      </c>
      <c r="BL5" s="143"/>
      <c r="BM5" s="143"/>
      <c r="BN5" s="143"/>
      <c r="BO5" s="143"/>
      <c r="BP5" s="143"/>
      <c r="BQ5" s="143"/>
      <c r="BR5" s="143"/>
      <c r="BS5" s="143"/>
      <c r="BT5" s="143"/>
      <c r="BU5" s="143"/>
      <c r="BV5" s="143"/>
      <c r="BW5" s="143"/>
      <c r="BX5" s="143"/>
      <c r="BY5" s="143"/>
      <c r="BZ5" s="143"/>
      <c r="CA5" s="143"/>
      <c r="CB5" s="143"/>
      <c r="CC5" s="143"/>
      <c r="CD5" s="144"/>
    </row>
    <row r="6" spans="1:89" ht="23.25" customHeight="1" x14ac:dyDescent="0.15">
      <c r="A6" s="54"/>
      <c r="B6" s="104"/>
      <c r="C6" s="104"/>
      <c r="D6" s="145" t="s">
        <v>186</v>
      </c>
      <c r="E6" s="146"/>
      <c r="F6" s="104"/>
      <c r="G6" s="104"/>
      <c r="H6" s="61"/>
      <c r="I6" s="55"/>
      <c r="J6" s="140" t="s">
        <v>38</v>
      </c>
      <c r="K6" s="140"/>
      <c r="L6" s="140"/>
      <c r="M6" s="140"/>
      <c r="N6" s="140"/>
      <c r="O6" s="140"/>
      <c r="P6" s="140"/>
      <c r="Q6" s="140"/>
      <c r="R6" s="140"/>
      <c r="S6" s="140"/>
      <c r="T6" s="140"/>
      <c r="U6" s="140"/>
      <c r="V6" s="140"/>
      <c r="W6" s="140"/>
      <c r="X6" s="140"/>
      <c r="Y6" s="140"/>
      <c r="Z6" s="140"/>
      <c r="AA6" s="140"/>
      <c r="AB6" s="140"/>
      <c r="AC6" s="140"/>
      <c r="AD6" s="140"/>
      <c r="AE6" s="140"/>
      <c r="AF6" s="63"/>
      <c r="AG6" s="62" t="s">
        <v>39</v>
      </c>
      <c r="AH6" s="62"/>
      <c r="AI6" s="62"/>
      <c r="AJ6" s="62"/>
      <c r="AK6" s="62"/>
      <c r="AL6" s="62"/>
      <c r="AM6" s="62"/>
      <c r="AN6" s="62"/>
      <c r="AO6" s="62"/>
      <c r="AP6" s="141">
        <f>農用地利用集積計画申出書!P15</f>
        <v>0</v>
      </c>
      <c r="AQ6" s="141"/>
      <c r="AR6" s="141"/>
      <c r="AS6" s="141"/>
      <c r="AT6" s="141"/>
      <c r="AU6" s="141"/>
      <c r="AV6" s="141"/>
      <c r="AW6" s="141"/>
      <c r="AX6" s="141"/>
      <c r="AY6" s="141"/>
      <c r="AZ6" s="141"/>
      <c r="BA6" s="62"/>
      <c r="BB6" s="62"/>
      <c r="BC6" s="62"/>
      <c r="BD6" s="62" t="s">
        <v>64</v>
      </c>
      <c r="BE6" s="62"/>
      <c r="BF6" s="63"/>
      <c r="BG6" s="55" t="s">
        <v>45</v>
      </c>
      <c r="BH6" s="62"/>
      <c r="BI6" s="62"/>
      <c r="BJ6" s="62"/>
      <c r="BK6" s="143">
        <f>農用地利用集積計画申出書!J14</f>
        <v>0</v>
      </c>
      <c r="BL6" s="143"/>
      <c r="BM6" s="143"/>
      <c r="BN6" s="143"/>
      <c r="BO6" s="143"/>
      <c r="BP6" s="143"/>
      <c r="BQ6" s="143"/>
      <c r="BR6" s="143"/>
      <c r="BS6" s="143"/>
      <c r="BT6" s="143"/>
      <c r="BU6" s="143"/>
      <c r="BV6" s="143"/>
      <c r="BW6" s="143"/>
      <c r="BX6" s="143"/>
      <c r="BY6" s="143"/>
      <c r="BZ6" s="143"/>
      <c r="CA6" s="143"/>
      <c r="CB6" s="143"/>
      <c r="CC6" s="143"/>
      <c r="CD6" s="144"/>
    </row>
    <row r="7" spans="1:89" ht="18" customHeight="1" x14ac:dyDescent="0.15">
      <c r="A7" s="55"/>
      <c r="B7" s="147" t="s">
        <v>60</v>
      </c>
      <c r="C7" s="147"/>
      <c r="D7" s="147"/>
      <c r="E7" s="147"/>
      <c r="F7" s="147"/>
      <c r="G7" s="147"/>
      <c r="H7" s="147"/>
      <c r="I7" s="147"/>
      <c r="J7" s="147"/>
      <c r="K7" s="147"/>
      <c r="L7" s="147"/>
      <c r="M7" s="147"/>
      <c r="N7" s="147"/>
      <c r="O7" s="147"/>
      <c r="P7" s="147"/>
      <c r="Q7" s="62" t="s">
        <v>61</v>
      </c>
      <c r="R7" s="62"/>
      <c r="S7" s="62"/>
      <c r="T7" s="63"/>
      <c r="X7" s="141" t="s">
        <v>62</v>
      </c>
      <c r="Y7" s="141"/>
      <c r="Z7" s="141"/>
      <c r="AA7" s="141"/>
      <c r="AB7" s="141"/>
      <c r="AC7" s="141"/>
      <c r="AD7" s="141"/>
      <c r="AE7" s="141"/>
      <c r="AF7" s="141"/>
      <c r="AG7" s="141"/>
      <c r="AH7" s="141"/>
      <c r="AI7" s="141"/>
      <c r="AJ7" s="141"/>
      <c r="AK7" s="141"/>
      <c r="AL7" s="141"/>
      <c r="AM7" s="141"/>
      <c r="AN7" s="141"/>
      <c r="AO7" s="141"/>
      <c r="AP7" s="141"/>
      <c r="AQ7" s="141"/>
      <c r="AR7" s="141"/>
      <c r="AS7" s="141"/>
      <c r="AT7" s="52" t="s">
        <v>6</v>
      </c>
      <c r="AX7" s="213" t="s">
        <v>40</v>
      </c>
      <c r="AY7" s="214"/>
      <c r="AZ7" s="214"/>
      <c r="BA7" s="214"/>
      <c r="BB7" s="214"/>
      <c r="BC7" s="214"/>
      <c r="BD7" s="214"/>
      <c r="BE7" s="214"/>
      <c r="BF7" s="214"/>
      <c r="BG7" s="215"/>
      <c r="BH7" s="148" t="s">
        <v>49</v>
      </c>
      <c r="BI7" s="149"/>
      <c r="BJ7" s="149"/>
      <c r="BK7" s="149"/>
      <c r="BL7" s="149"/>
      <c r="BM7" s="149"/>
      <c r="BN7" s="149"/>
      <c r="BO7" s="149"/>
      <c r="BP7" s="149"/>
      <c r="BQ7" s="149"/>
      <c r="BR7" s="149"/>
      <c r="BS7" s="149"/>
      <c r="BT7" s="149"/>
      <c r="BU7" s="149"/>
      <c r="BV7" s="149"/>
      <c r="BW7" s="149"/>
      <c r="BX7" s="149"/>
      <c r="BY7" s="149"/>
      <c r="BZ7" s="149"/>
      <c r="CA7" s="149"/>
      <c r="CB7" s="149"/>
      <c r="CC7" s="149"/>
      <c r="CD7" s="150"/>
    </row>
    <row r="8" spans="1:89" ht="16.5" customHeight="1" x14ac:dyDescent="0.15">
      <c r="A8" s="148" t="s">
        <v>34</v>
      </c>
      <c r="B8" s="151"/>
      <c r="C8" s="151"/>
      <c r="D8" s="151"/>
      <c r="E8" s="151"/>
      <c r="F8" s="151"/>
      <c r="G8" s="151"/>
      <c r="H8" s="152"/>
      <c r="I8" s="158" t="s">
        <v>15</v>
      </c>
      <c r="J8" s="156"/>
      <c r="K8" s="156"/>
      <c r="L8" s="157"/>
      <c r="M8" s="222" t="s">
        <v>41</v>
      </c>
      <c r="N8" s="223"/>
      <c r="O8" s="224"/>
      <c r="P8" s="153" t="s">
        <v>29</v>
      </c>
      <c r="Q8" s="154"/>
      <c r="R8" s="154"/>
      <c r="S8" s="154"/>
      <c r="T8" s="155"/>
      <c r="U8" s="222" t="s">
        <v>17</v>
      </c>
      <c r="V8" s="228"/>
      <c r="W8" s="228"/>
      <c r="X8" s="229"/>
      <c r="Y8" s="158" t="s">
        <v>31</v>
      </c>
      <c r="Z8" s="156"/>
      <c r="AA8" s="156"/>
      <c r="AB8" s="156"/>
      <c r="AC8" s="156"/>
      <c r="AD8" s="157"/>
      <c r="AE8" s="156" t="s">
        <v>32</v>
      </c>
      <c r="AF8" s="156"/>
      <c r="AG8" s="156"/>
      <c r="AH8" s="157"/>
      <c r="AI8" s="233" t="s">
        <v>9</v>
      </c>
      <c r="AJ8" s="234"/>
      <c r="AK8" s="234"/>
      <c r="AL8" s="235"/>
      <c r="AM8" s="158" t="s">
        <v>42</v>
      </c>
      <c r="AN8" s="156"/>
      <c r="AO8" s="156"/>
      <c r="AP8" s="156"/>
      <c r="AQ8" s="157"/>
      <c r="AR8" s="159" t="s">
        <v>24</v>
      </c>
      <c r="AS8" s="160"/>
      <c r="AT8" s="160"/>
      <c r="AU8" s="160"/>
      <c r="AV8" s="160"/>
      <c r="AW8" s="161"/>
      <c r="AX8" s="216"/>
      <c r="AY8" s="217"/>
      <c r="AZ8" s="217"/>
      <c r="BA8" s="217"/>
      <c r="BB8" s="217"/>
      <c r="BC8" s="217"/>
      <c r="BD8" s="217"/>
      <c r="BE8" s="217"/>
      <c r="BF8" s="217"/>
      <c r="BG8" s="218"/>
      <c r="BH8" s="158" t="s">
        <v>45</v>
      </c>
      <c r="BI8" s="156"/>
      <c r="BJ8" s="156"/>
      <c r="BK8" s="156"/>
      <c r="BL8" s="157"/>
      <c r="BM8" s="222" t="s">
        <v>160</v>
      </c>
      <c r="BN8" s="223"/>
      <c r="BO8" s="223"/>
      <c r="BP8" s="223"/>
      <c r="BQ8" s="224"/>
      <c r="BR8" s="222" t="s">
        <v>7</v>
      </c>
      <c r="BS8" s="228"/>
      <c r="BT8" s="228"/>
      <c r="BU8" s="229"/>
      <c r="BV8" s="222" t="s">
        <v>46</v>
      </c>
      <c r="BW8" s="228"/>
      <c r="BX8" s="228"/>
      <c r="BY8" s="228"/>
      <c r="BZ8" s="229"/>
      <c r="CA8" s="222" t="s">
        <v>30</v>
      </c>
      <c r="CB8" s="228"/>
      <c r="CC8" s="228"/>
      <c r="CD8" s="229"/>
    </row>
    <row r="9" spans="1:89" ht="16.5" customHeight="1" x14ac:dyDescent="0.15">
      <c r="A9" s="148" t="s">
        <v>52</v>
      </c>
      <c r="B9" s="151"/>
      <c r="C9" s="151"/>
      <c r="D9" s="152"/>
      <c r="E9" s="148" t="s">
        <v>26</v>
      </c>
      <c r="F9" s="151"/>
      <c r="G9" s="151"/>
      <c r="H9" s="152"/>
      <c r="I9" s="167"/>
      <c r="J9" s="165"/>
      <c r="K9" s="165"/>
      <c r="L9" s="166"/>
      <c r="M9" s="225"/>
      <c r="N9" s="226"/>
      <c r="O9" s="227"/>
      <c r="P9" s="162" t="s">
        <v>58</v>
      </c>
      <c r="Q9" s="163"/>
      <c r="R9" s="163"/>
      <c r="S9" s="163"/>
      <c r="T9" s="164"/>
      <c r="U9" s="230"/>
      <c r="V9" s="231"/>
      <c r="W9" s="231"/>
      <c r="X9" s="232"/>
      <c r="Y9" s="167"/>
      <c r="Z9" s="165"/>
      <c r="AA9" s="165"/>
      <c r="AB9" s="165"/>
      <c r="AC9" s="165"/>
      <c r="AD9" s="166"/>
      <c r="AE9" s="165" t="s">
        <v>171</v>
      </c>
      <c r="AF9" s="165"/>
      <c r="AG9" s="165"/>
      <c r="AH9" s="166"/>
      <c r="AI9" s="236"/>
      <c r="AJ9" s="237"/>
      <c r="AK9" s="237"/>
      <c r="AL9" s="238"/>
      <c r="AM9" s="167" t="s">
        <v>44</v>
      </c>
      <c r="AN9" s="165"/>
      <c r="AO9" s="165"/>
      <c r="AP9" s="165"/>
      <c r="AQ9" s="166"/>
      <c r="AR9" s="168" t="s">
        <v>10</v>
      </c>
      <c r="AS9" s="169"/>
      <c r="AT9" s="169"/>
      <c r="AU9" s="169"/>
      <c r="AV9" s="169"/>
      <c r="AW9" s="170"/>
      <c r="AX9" s="219"/>
      <c r="AY9" s="220"/>
      <c r="AZ9" s="220"/>
      <c r="BA9" s="220"/>
      <c r="BB9" s="220"/>
      <c r="BC9" s="220"/>
      <c r="BD9" s="220"/>
      <c r="BE9" s="220"/>
      <c r="BF9" s="220"/>
      <c r="BG9" s="221"/>
      <c r="BH9" s="167"/>
      <c r="BI9" s="165"/>
      <c r="BJ9" s="165"/>
      <c r="BK9" s="165"/>
      <c r="BL9" s="166"/>
      <c r="BM9" s="225"/>
      <c r="BN9" s="226"/>
      <c r="BO9" s="226"/>
      <c r="BP9" s="226"/>
      <c r="BQ9" s="227"/>
      <c r="BR9" s="230"/>
      <c r="BS9" s="231"/>
      <c r="BT9" s="231"/>
      <c r="BU9" s="232"/>
      <c r="BV9" s="230"/>
      <c r="BW9" s="231"/>
      <c r="BX9" s="231"/>
      <c r="BY9" s="231"/>
      <c r="BZ9" s="232"/>
      <c r="CA9" s="230"/>
      <c r="CB9" s="231"/>
      <c r="CC9" s="231"/>
      <c r="CD9" s="232"/>
    </row>
    <row r="10" spans="1:89" ht="15.75" customHeight="1" x14ac:dyDescent="0.15">
      <c r="A10" s="239">
        <f>IF(農用地利用集積計画申出書!$N$14=" "," ",農用地利用集積計画申出書!$Z6)</f>
        <v>0</v>
      </c>
      <c r="B10" s="240"/>
      <c r="C10" s="240"/>
      <c r="D10" s="241"/>
      <c r="E10" s="239">
        <f>IF(農用地利用集積計画申出書!$N$14=" "," ",農用地利用集積計画申出書!$AA6)</f>
        <v>0</v>
      </c>
      <c r="F10" s="240"/>
      <c r="G10" s="240"/>
      <c r="H10" s="241"/>
      <c r="I10" s="239">
        <f>IF(農用地利用集積計画申出書!$N$14=" "," ",農用地利用集積計画申出書!$AB6)</f>
        <v>0</v>
      </c>
      <c r="J10" s="240"/>
      <c r="K10" s="240"/>
      <c r="L10" s="241"/>
      <c r="M10" s="244">
        <f>IF(農用地利用集積計画申出書!$N$14=" "," ",農用地利用集積計画申出書!$AD6)</f>
        <v>0</v>
      </c>
      <c r="N10" s="245"/>
      <c r="O10" s="246"/>
      <c r="P10" s="248">
        <f>IF(農用地利用集積計画申出書!$N$14=" "," ",農用地利用集積計画申出書!$AF6)</f>
        <v>0</v>
      </c>
      <c r="Q10" s="249"/>
      <c r="R10" s="249"/>
      <c r="S10" s="249"/>
      <c r="T10" s="250"/>
      <c r="U10" s="158" t="s">
        <v>77</v>
      </c>
      <c r="V10" s="156"/>
      <c r="W10" s="156"/>
      <c r="X10" s="157"/>
      <c r="Y10" s="158" t="s">
        <v>175</v>
      </c>
      <c r="Z10" s="156"/>
      <c r="AA10" s="156"/>
      <c r="AB10" s="156"/>
      <c r="AC10" s="171"/>
      <c r="AD10" s="172"/>
      <c r="AE10" s="173">
        <f>農用地利用集積計画申出書!G20</f>
        <v>0</v>
      </c>
      <c r="AF10" s="173"/>
      <c r="AG10" s="173"/>
      <c r="AH10" s="174"/>
      <c r="AI10" s="256" t="str">
        <f>農用地利用集積計画申出書!$H$21</f>
        <v>年</v>
      </c>
      <c r="AJ10" s="156"/>
      <c r="AK10" s="156"/>
      <c r="AL10" s="157"/>
      <c r="AM10" s="257">
        <f>農用地利用集積計画申出書!AG6</f>
        <v>0</v>
      </c>
      <c r="AN10" s="258"/>
      <c r="AO10" s="258"/>
      <c r="AP10" s="258"/>
      <c r="AQ10" s="259"/>
      <c r="AR10" s="175" t="str">
        <f>農用地利用集積計画申出書!$I$26</f>
        <v>11月</v>
      </c>
      <c r="AS10" s="176"/>
      <c r="AT10" s="177" t="str">
        <f>農用地利用集積計画申出書!$K$26</f>
        <v>末日</v>
      </c>
      <c r="AU10" s="177"/>
      <c r="AV10" s="178" t="str">
        <f>農用地利用集積計画申出書!$M$26</f>
        <v>まで　口座振込　・　物納</v>
      </c>
      <c r="AW10" s="179"/>
      <c r="AX10" s="68"/>
      <c r="AY10" s="68"/>
      <c r="AZ10" s="263" t="s">
        <v>69</v>
      </c>
      <c r="BA10" s="263"/>
      <c r="BB10" s="263"/>
      <c r="BC10" s="263"/>
      <c r="BD10" s="263"/>
      <c r="BE10" s="263"/>
      <c r="BF10" s="68"/>
      <c r="BG10" s="68"/>
      <c r="BH10" s="73"/>
      <c r="BI10" s="68"/>
      <c r="BJ10" s="68"/>
      <c r="BK10" s="68"/>
      <c r="BL10" s="77"/>
      <c r="BM10" s="68"/>
      <c r="BN10" s="68"/>
      <c r="BO10" s="68"/>
      <c r="BP10" s="68"/>
      <c r="BQ10" s="68"/>
      <c r="BR10" s="73"/>
      <c r="BS10" s="68"/>
      <c r="BT10" s="68"/>
      <c r="BU10" s="77"/>
      <c r="BV10" s="68"/>
      <c r="BW10" s="68"/>
      <c r="BX10" s="68"/>
      <c r="BY10" s="68"/>
      <c r="BZ10" s="77"/>
      <c r="CA10" s="68"/>
      <c r="CB10" s="68"/>
      <c r="CC10" s="68"/>
      <c r="CD10" s="77"/>
      <c r="CF10" s="180" t="s">
        <v>69</v>
      </c>
      <c r="CG10" s="180"/>
      <c r="CH10" s="180"/>
      <c r="CI10" s="180"/>
      <c r="CJ10" s="180"/>
      <c r="CK10" s="180"/>
    </row>
    <row r="11" spans="1:89" ht="15.75" customHeight="1" x14ac:dyDescent="0.15">
      <c r="A11" s="242"/>
      <c r="B11" s="211"/>
      <c r="C11" s="211"/>
      <c r="D11" s="243"/>
      <c r="E11" s="242"/>
      <c r="F11" s="211"/>
      <c r="G11" s="211"/>
      <c r="H11" s="243"/>
      <c r="I11" s="242"/>
      <c r="J11" s="211"/>
      <c r="K11" s="211"/>
      <c r="L11" s="243"/>
      <c r="M11" s="247"/>
      <c r="N11" s="183"/>
      <c r="O11" s="184"/>
      <c r="P11" s="251"/>
      <c r="Q11" s="212"/>
      <c r="R11" s="212"/>
      <c r="S11" s="212"/>
      <c r="T11" s="252"/>
      <c r="U11" s="253"/>
      <c r="V11" s="254"/>
      <c r="W11" s="254"/>
      <c r="X11" s="255"/>
      <c r="Y11" s="181" t="s">
        <v>176</v>
      </c>
      <c r="Z11" s="182"/>
      <c r="AA11" s="182"/>
      <c r="AB11" s="182"/>
      <c r="AC11" s="183"/>
      <c r="AD11" s="184"/>
      <c r="AE11" s="185">
        <f>農用地利用集積計画申出書!N20</f>
        <v>0</v>
      </c>
      <c r="AF11" s="185"/>
      <c r="AG11" s="185"/>
      <c r="AH11" s="186"/>
      <c r="AI11" s="247"/>
      <c r="AJ11" s="183"/>
      <c r="AK11" s="183"/>
      <c r="AL11" s="184"/>
      <c r="AM11" s="260"/>
      <c r="AN11" s="261"/>
      <c r="AO11" s="261"/>
      <c r="AP11" s="261"/>
      <c r="AQ11" s="262"/>
      <c r="AR11" s="66"/>
      <c r="AS11" s="187" t="s">
        <v>79</v>
      </c>
      <c r="AT11" s="187"/>
      <c r="AU11" s="187"/>
      <c r="AV11" s="187"/>
      <c r="AW11" s="67"/>
      <c r="AX11" s="69"/>
      <c r="AY11" s="69"/>
      <c r="AZ11" s="264"/>
      <c r="BA11" s="264"/>
      <c r="BB11" s="264"/>
      <c r="BC11" s="264"/>
      <c r="BD11" s="264"/>
      <c r="BE11" s="264"/>
      <c r="BF11" s="69"/>
      <c r="BG11" s="69"/>
      <c r="BH11" s="74"/>
      <c r="BI11" s="69"/>
      <c r="BJ11" s="69"/>
      <c r="BK11" s="69"/>
      <c r="BL11" s="78"/>
      <c r="BM11" s="69"/>
      <c r="BN11" s="69"/>
      <c r="BO11" s="69"/>
      <c r="BP11" s="69"/>
      <c r="BQ11" s="69"/>
      <c r="BR11" s="74"/>
      <c r="BS11" s="69"/>
      <c r="BT11" s="69"/>
      <c r="BU11" s="78"/>
      <c r="BV11" s="69"/>
      <c r="BW11" s="69"/>
      <c r="BX11" s="69"/>
      <c r="BY11" s="69"/>
      <c r="BZ11" s="78"/>
      <c r="CA11" s="69"/>
      <c r="CB11" s="69"/>
      <c r="CC11" s="69"/>
      <c r="CD11" s="78"/>
      <c r="CF11" s="180" t="s">
        <v>74</v>
      </c>
      <c r="CG11" s="180"/>
      <c r="CH11" s="180"/>
      <c r="CI11" s="180"/>
      <c r="CJ11" s="180"/>
      <c r="CK11" s="180"/>
    </row>
    <row r="12" spans="1:89" ht="15.75" customHeight="1" x14ac:dyDescent="0.15">
      <c r="A12" s="239">
        <f>IF(農用地利用集積計画申出書!$N$14=" "," ",農用地利用集積計画申出書!$Z7)</f>
        <v>0</v>
      </c>
      <c r="B12" s="240"/>
      <c r="C12" s="240"/>
      <c r="D12" s="241"/>
      <c r="E12" s="239">
        <f>IF(農用地利用集積計画申出書!$N$14=" "," ",農用地利用集積計画申出書!$AA7)</f>
        <v>0</v>
      </c>
      <c r="F12" s="240"/>
      <c r="G12" s="240"/>
      <c r="H12" s="241"/>
      <c r="I12" s="239">
        <f>IF(農用地利用集積計画申出書!$N$14=" "," ",農用地利用集積計画申出書!$AB7)</f>
        <v>0</v>
      </c>
      <c r="J12" s="240"/>
      <c r="K12" s="240"/>
      <c r="L12" s="241"/>
      <c r="M12" s="244">
        <f>IF(農用地利用集積計画申出書!$N$14=" "," ",農用地利用集積計画申出書!$AC7)</f>
        <v>0</v>
      </c>
      <c r="N12" s="245"/>
      <c r="O12" s="246"/>
      <c r="P12" s="248">
        <f>IF(農用地利用集積計画申出書!$N$14=" "," ",農用地利用集積計画申出書!$AE7)</f>
        <v>0</v>
      </c>
      <c r="Q12" s="249"/>
      <c r="R12" s="249"/>
      <c r="S12" s="249"/>
      <c r="T12" s="250"/>
      <c r="U12" s="188" t="s">
        <v>56</v>
      </c>
      <c r="V12" s="189"/>
      <c r="W12" s="189"/>
      <c r="X12" s="265"/>
      <c r="Y12" s="188" t="s">
        <v>175</v>
      </c>
      <c r="Z12" s="189"/>
      <c r="AA12" s="189"/>
      <c r="AB12" s="189"/>
      <c r="AC12" s="190"/>
      <c r="AD12" s="191"/>
      <c r="AE12" s="267" t="s">
        <v>195</v>
      </c>
      <c r="AF12" s="268"/>
      <c r="AG12" s="268"/>
      <c r="AH12" s="269"/>
      <c r="AI12" s="273" t="s">
        <v>195</v>
      </c>
      <c r="AJ12" s="189"/>
      <c r="AK12" s="189"/>
      <c r="AL12" s="265"/>
      <c r="AM12" s="274" t="s">
        <v>195</v>
      </c>
      <c r="AN12" s="275"/>
      <c r="AO12" s="275"/>
      <c r="AP12" s="275"/>
      <c r="AQ12" s="276"/>
      <c r="AR12" s="188" t="s">
        <v>195</v>
      </c>
      <c r="AS12" s="190"/>
      <c r="AT12" s="190"/>
      <c r="AU12" s="190"/>
      <c r="AV12" s="190"/>
      <c r="AW12" s="191"/>
      <c r="AX12" s="70"/>
      <c r="AY12" s="70"/>
      <c r="AZ12" s="189" t="s">
        <v>195</v>
      </c>
      <c r="BA12" s="190"/>
      <c r="BB12" s="190"/>
      <c r="BC12" s="190"/>
      <c r="BD12" s="190"/>
      <c r="BE12" s="190"/>
      <c r="BF12" s="72"/>
      <c r="BG12" s="72"/>
      <c r="BH12" s="75"/>
      <c r="BI12" s="72"/>
      <c r="BJ12" s="72"/>
      <c r="BK12" s="72"/>
      <c r="BL12" s="79"/>
      <c r="BM12" s="72"/>
      <c r="BN12" s="72"/>
      <c r="BO12" s="72"/>
      <c r="BP12" s="72"/>
      <c r="BQ12" s="72"/>
      <c r="BR12" s="75"/>
      <c r="BS12" s="72"/>
      <c r="BT12" s="72"/>
      <c r="BU12" s="79"/>
      <c r="BV12" s="72"/>
      <c r="BW12" s="72"/>
      <c r="BX12" s="72"/>
      <c r="BY12" s="72"/>
      <c r="BZ12" s="79"/>
      <c r="CA12" s="75"/>
      <c r="CB12" s="72"/>
      <c r="CC12" s="81"/>
      <c r="CD12" s="83"/>
    </row>
    <row r="13" spans="1:89" ht="15.75" customHeight="1" x14ac:dyDescent="0.15">
      <c r="A13" s="242"/>
      <c r="B13" s="211"/>
      <c r="C13" s="211"/>
      <c r="D13" s="243"/>
      <c r="E13" s="242"/>
      <c r="F13" s="211"/>
      <c r="G13" s="211"/>
      <c r="H13" s="243"/>
      <c r="I13" s="242"/>
      <c r="J13" s="211"/>
      <c r="K13" s="211"/>
      <c r="L13" s="243"/>
      <c r="M13" s="247"/>
      <c r="N13" s="183"/>
      <c r="O13" s="184"/>
      <c r="P13" s="251"/>
      <c r="Q13" s="212"/>
      <c r="R13" s="212"/>
      <c r="S13" s="212"/>
      <c r="T13" s="252"/>
      <c r="U13" s="266"/>
      <c r="V13" s="194"/>
      <c r="W13" s="194"/>
      <c r="X13" s="195"/>
      <c r="Y13" s="192" t="s">
        <v>176</v>
      </c>
      <c r="Z13" s="193"/>
      <c r="AA13" s="193"/>
      <c r="AB13" s="193"/>
      <c r="AC13" s="194"/>
      <c r="AD13" s="195"/>
      <c r="AE13" s="270"/>
      <c r="AF13" s="271"/>
      <c r="AG13" s="271"/>
      <c r="AH13" s="272"/>
      <c r="AI13" s="266"/>
      <c r="AJ13" s="194"/>
      <c r="AK13" s="194"/>
      <c r="AL13" s="195"/>
      <c r="AM13" s="277"/>
      <c r="AN13" s="278"/>
      <c r="AO13" s="278"/>
      <c r="AP13" s="278"/>
      <c r="AQ13" s="279"/>
      <c r="AR13" s="266"/>
      <c r="AS13" s="194"/>
      <c r="AT13" s="194"/>
      <c r="AU13" s="194"/>
      <c r="AV13" s="194"/>
      <c r="AW13" s="195"/>
      <c r="AX13" s="71"/>
      <c r="AY13" s="71"/>
      <c r="AZ13" s="194"/>
      <c r="BA13" s="194"/>
      <c r="BB13" s="194"/>
      <c r="BC13" s="194"/>
      <c r="BD13" s="194"/>
      <c r="BE13" s="194"/>
      <c r="BF13" s="9"/>
      <c r="BG13" s="9"/>
      <c r="BH13" s="76"/>
      <c r="BI13" s="9"/>
      <c r="BJ13" s="9"/>
      <c r="BK13" s="9"/>
      <c r="BL13" s="80"/>
      <c r="BM13" s="9"/>
      <c r="BN13" s="9"/>
      <c r="BO13" s="9"/>
      <c r="BP13" s="9"/>
      <c r="BQ13" s="9"/>
      <c r="BR13" s="76"/>
      <c r="BS13" s="9"/>
      <c r="BT13" s="9"/>
      <c r="BU13" s="80"/>
      <c r="BV13" s="9"/>
      <c r="BW13" s="9"/>
      <c r="BX13" s="9"/>
      <c r="BY13" s="9"/>
      <c r="BZ13" s="80"/>
      <c r="CA13" s="74"/>
      <c r="CB13" s="69"/>
      <c r="CC13" s="82"/>
      <c r="CD13" s="84"/>
      <c r="CG13" s="52" t="s">
        <v>80</v>
      </c>
    </row>
    <row r="14" spans="1:89" ht="15.75" customHeight="1" x14ac:dyDescent="0.15">
      <c r="A14" s="239">
        <f>IF(農用地利用集積計画申出書!$N$14=" "," ",農用地利用集積計画申出書!$Z8)</f>
        <v>0</v>
      </c>
      <c r="B14" s="240"/>
      <c r="C14" s="240"/>
      <c r="D14" s="241"/>
      <c r="E14" s="239">
        <f>IF(農用地利用集積計画申出書!$N$14=" "," ",農用地利用集積計画申出書!$AA8)</f>
        <v>0</v>
      </c>
      <c r="F14" s="240"/>
      <c r="G14" s="240"/>
      <c r="H14" s="241"/>
      <c r="I14" s="239">
        <f>IF(農用地利用集積計画申出書!$N$14=" "," ",農用地利用集積計画申出書!$AB8)</f>
        <v>0</v>
      </c>
      <c r="J14" s="240"/>
      <c r="K14" s="240"/>
      <c r="L14" s="241"/>
      <c r="M14" s="244">
        <f>IF(農用地利用集積計画申出書!$N$14=" "," ",農用地利用集積計画申出書!$AC9)</f>
        <v>0</v>
      </c>
      <c r="N14" s="245"/>
      <c r="O14" s="246"/>
      <c r="P14" s="248">
        <f>IF(農用地利用集積計画申出書!$N$14=" "," ",農用地利用集積計画申出書!$AE8)</f>
        <v>0</v>
      </c>
      <c r="Q14" s="249"/>
      <c r="R14" s="249"/>
      <c r="S14" s="249"/>
      <c r="T14" s="250"/>
      <c r="U14" s="188" t="s">
        <v>56</v>
      </c>
      <c r="V14" s="189"/>
      <c r="W14" s="189"/>
      <c r="X14" s="265"/>
      <c r="Y14" s="188" t="s">
        <v>175</v>
      </c>
      <c r="Z14" s="189"/>
      <c r="AA14" s="189"/>
      <c r="AB14" s="189"/>
      <c r="AC14" s="190"/>
      <c r="AD14" s="191"/>
      <c r="AE14" s="267" t="s">
        <v>195</v>
      </c>
      <c r="AF14" s="268"/>
      <c r="AG14" s="268"/>
      <c r="AH14" s="269"/>
      <c r="AI14" s="273" t="s">
        <v>195</v>
      </c>
      <c r="AJ14" s="189"/>
      <c r="AK14" s="189"/>
      <c r="AL14" s="265"/>
      <c r="AM14" s="274" t="s">
        <v>195</v>
      </c>
      <c r="AN14" s="275"/>
      <c r="AO14" s="275"/>
      <c r="AP14" s="275"/>
      <c r="AQ14" s="276"/>
      <c r="AR14" s="188" t="s">
        <v>195</v>
      </c>
      <c r="AS14" s="190"/>
      <c r="AT14" s="190"/>
      <c r="AU14" s="190"/>
      <c r="AV14" s="190"/>
      <c r="AW14" s="191"/>
      <c r="AX14" s="70"/>
      <c r="AY14" s="70"/>
      <c r="AZ14" s="189" t="s">
        <v>195</v>
      </c>
      <c r="BA14" s="190"/>
      <c r="BB14" s="190"/>
      <c r="BC14" s="190"/>
      <c r="BD14" s="190"/>
      <c r="BE14" s="190"/>
      <c r="BF14" s="72"/>
      <c r="BG14" s="72"/>
      <c r="BH14" s="75"/>
      <c r="BI14" s="72"/>
      <c r="BJ14" s="72"/>
      <c r="BK14" s="72"/>
      <c r="BL14" s="79"/>
      <c r="BM14" s="72"/>
      <c r="BN14" s="72"/>
      <c r="BO14" s="72"/>
      <c r="BP14" s="72"/>
      <c r="BQ14" s="72"/>
      <c r="BR14" s="75"/>
      <c r="BS14" s="72"/>
      <c r="BT14" s="72"/>
      <c r="BU14" s="79"/>
      <c r="BV14" s="72"/>
      <c r="BW14" s="72"/>
      <c r="BX14" s="72"/>
      <c r="BY14" s="72"/>
      <c r="BZ14" s="79"/>
      <c r="CA14" s="75"/>
      <c r="CB14" s="72"/>
      <c r="CC14" s="81"/>
      <c r="CD14" s="83"/>
      <c r="CG14" s="52" t="s">
        <v>81</v>
      </c>
    </row>
    <row r="15" spans="1:89" ht="15.75" customHeight="1" x14ac:dyDescent="0.15">
      <c r="A15" s="242"/>
      <c r="B15" s="211"/>
      <c r="C15" s="211"/>
      <c r="D15" s="243"/>
      <c r="E15" s="242"/>
      <c r="F15" s="211"/>
      <c r="G15" s="211"/>
      <c r="H15" s="243"/>
      <c r="I15" s="242"/>
      <c r="J15" s="211"/>
      <c r="K15" s="211"/>
      <c r="L15" s="243"/>
      <c r="M15" s="247"/>
      <c r="N15" s="183"/>
      <c r="O15" s="184"/>
      <c r="P15" s="251"/>
      <c r="Q15" s="212"/>
      <c r="R15" s="212"/>
      <c r="S15" s="212"/>
      <c r="T15" s="252"/>
      <c r="U15" s="266"/>
      <c r="V15" s="194"/>
      <c r="W15" s="194"/>
      <c r="X15" s="195"/>
      <c r="Y15" s="192" t="s">
        <v>176</v>
      </c>
      <c r="Z15" s="193"/>
      <c r="AA15" s="193"/>
      <c r="AB15" s="193"/>
      <c r="AC15" s="194"/>
      <c r="AD15" s="195"/>
      <c r="AE15" s="270"/>
      <c r="AF15" s="271"/>
      <c r="AG15" s="271"/>
      <c r="AH15" s="272"/>
      <c r="AI15" s="266"/>
      <c r="AJ15" s="194"/>
      <c r="AK15" s="194"/>
      <c r="AL15" s="195"/>
      <c r="AM15" s="277"/>
      <c r="AN15" s="278"/>
      <c r="AO15" s="278"/>
      <c r="AP15" s="278"/>
      <c r="AQ15" s="279"/>
      <c r="AR15" s="266"/>
      <c r="AS15" s="194"/>
      <c r="AT15" s="194"/>
      <c r="AU15" s="194"/>
      <c r="AV15" s="194"/>
      <c r="AW15" s="195"/>
      <c r="AX15" s="71"/>
      <c r="AY15" s="71"/>
      <c r="AZ15" s="194"/>
      <c r="BA15" s="194"/>
      <c r="BB15" s="194"/>
      <c r="BC15" s="194"/>
      <c r="BD15" s="194"/>
      <c r="BE15" s="194"/>
      <c r="BF15" s="9"/>
      <c r="BG15" s="9"/>
      <c r="BH15" s="76"/>
      <c r="BI15" s="9"/>
      <c r="BJ15" s="9"/>
      <c r="BK15" s="9"/>
      <c r="BL15" s="80"/>
      <c r="BM15" s="9"/>
      <c r="BN15" s="9"/>
      <c r="BO15" s="9"/>
      <c r="BP15" s="9"/>
      <c r="BQ15" s="9"/>
      <c r="BR15" s="76"/>
      <c r="BS15" s="9"/>
      <c r="BT15" s="9"/>
      <c r="BU15" s="80"/>
      <c r="BV15" s="9"/>
      <c r="BW15" s="9"/>
      <c r="BX15" s="9"/>
      <c r="BY15" s="9"/>
      <c r="BZ15" s="80"/>
      <c r="CA15" s="74"/>
      <c r="CB15" s="69"/>
      <c r="CC15" s="82"/>
      <c r="CD15" s="84"/>
    </row>
    <row r="16" spans="1:89" ht="15.75" customHeight="1" x14ac:dyDescent="0.15">
      <c r="A16" s="239">
        <f>IF(農用地利用集積計画申出書!$N$14=" "," ",農用地利用集積計画申出書!$Z9)</f>
        <v>0</v>
      </c>
      <c r="B16" s="240"/>
      <c r="C16" s="240"/>
      <c r="D16" s="241"/>
      <c r="E16" s="239">
        <f>IF(農用地利用集積計画申出書!$N$14=" "," ",農用地利用集積計画申出書!$AA9)</f>
        <v>0</v>
      </c>
      <c r="F16" s="240"/>
      <c r="G16" s="240"/>
      <c r="H16" s="241"/>
      <c r="I16" s="239">
        <f>IF(農用地利用集積計画申出書!$N$14=" "," ",農用地利用集積計画申出書!$AB9)</f>
        <v>0</v>
      </c>
      <c r="J16" s="240"/>
      <c r="K16" s="240"/>
      <c r="L16" s="241"/>
      <c r="M16" s="244">
        <f>IF(農用地利用集積計画申出書!$N$14=" "," ",農用地利用集積計画申出書!$AC9)</f>
        <v>0</v>
      </c>
      <c r="N16" s="245"/>
      <c r="O16" s="246"/>
      <c r="P16" s="248">
        <f>IF(農用地利用集積計画申出書!$N$14=" "," ",農用地利用集積計画申出書!$AE9)</f>
        <v>0</v>
      </c>
      <c r="Q16" s="249"/>
      <c r="R16" s="249"/>
      <c r="S16" s="249"/>
      <c r="T16" s="250"/>
      <c r="U16" s="188" t="s">
        <v>56</v>
      </c>
      <c r="V16" s="189"/>
      <c r="W16" s="189"/>
      <c r="X16" s="265"/>
      <c r="Y16" s="188" t="s">
        <v>175</v>
      </c>
      <c r="Z16" s="189"/>
      <c r="AA16" s="189"/>
      <c r="AB16" s="189"/>
      <c r="AC16" s="190"/>
      <c r="AD16" s="191"/>
      <c r="AE16" s="267" t="s">
        <v>195</v>
      </c>
      <c r="AF16" s="268"/>
      <c r="AG16" s="268"/>
      <c r="AH16" s="269"/>
      <c r="AI16" s="273" t="s">
        <v>195</v>
      </c>
      <c r="AJ16" s="189"/>
      <c r="AK16" s="189"/>
      <c r="AL16" s="265"/>
      <c r="AM16" s="274" t="s">
        <v>195</v>
      </c>
      <c r="AN16" s="275"/>
      <c r="AO16" s="275"/>
      <c r="AP16" s="275"/>
      <c r="AQ16" s="276"/>
      <c r="AR16" s="188" t="s">
        <v>195</v>
      </c>
      <c r="AS16" s="190"/>
      <c r="AT16" s="190"/>
      <c r="AU16" s="190"/>
      <c r="AV16" s="190"/>
      <c r="AW16" s="191"/>
      <c r="AX16" s="70"/>
      <c r="AY16" s="70"/>
      <c r="AZ16" s="189" t="s">
        <v>195</v>
      </c>
      <c r="BA16" s="190"/>
      <c r="BB16" s="190"/>
      <c r="BC16" s="190"/>
      <c r="BD16" s="190"/>
      <c r="BE16" s="190"/>
      <c r="BF16" s="72"/>
      <c r="BG16" s="72"/>
      <c r="BH16" s="75"/>
      <c r="BI16" s="72"/>
      <c r="BJ16" s="72"/>
      <c r="BK16" s="72"/>
      <c r="BL16" s="79"/>
      <c r="BM16" s="72"/>
      <c r="BN16" s="72"/>
      <c r="BO16" s="72"/>
      <c r="BP16" s="72"/>
      <c r="BQ16" s="72"/>
      <c r="BR16" s="75"/>
      <c r="BS16" s="72"/>
      <c r="BT16" s="72"/>
      <c r="BU16" s="79"/>
      <c r="BV16" s="72"/>
      <c r="BW16" s="72"/>
      <c r="BX16" s="72"/>
      <c r="BY16" s="72"/>
      <c r="BZ16" s="79"/>
      <c r="CA16" s="75"/>
      <c r="CB16" s="72"/>
      <c r="CC16" s="81"/>
      <c r="CD16" s="83"/>
    </row>
    <row r="17" spans="1:82" ht="15.75" customHeight="1" x14ac:dyDescent="0.15">
      <c r="A17" s="242"/>
      <c r="B17" s="211"/>
      <c r="C17" s="211"/>
      <c r="D17" s="243"/>
      <c r="E17" s="242"/>
      <c r="F17" s="211"/>
      <c r="G17" s="211"/>
      <c r="H17" s="243"/>
      <c r="I17" s="242"/>
      <c r="J17" s="211"/>
      <c r="K17" s="211"/>
      <c r="L17" s="243"/>
      <c r="M17" s="247"/>
      <c r="N17" s="183"/>
      <c r="O17" s="184"/>
      <c r="P17" s="251"/>
      <c r="Q17" s="212"/>
      <c r="R17" s="212"/>
      <c r="S17" s="212"/>
      <c r="T17" s="252"/>
      <c r="U17" s="266"/>
      <c r="V17" s="194"/>
      <c r="W17" s="194"/>
      <c r="X17" s="195"/>
      <c r="Y17" s="192" t="s">
        <v>176</v>
      </c>
      <c r="Z17" s="193"/>
      <c r="AA17" s="193"/>
      <c r="AB17" s="193"/>
      <c r="AC17" s="194"/>
      <c r="AD17" s="195"/>
      <c r="AE17" s="270"/>
      <c r="AF17" s="271"/>
      <c r="AG17" s="271"/>
      <c r="AH17" s="272"/>
      <c r="AI17" s="266"/>
      <c r="AJ17" s="194"/>
      <c r="AK17" s="194"/>
      <c r="AL17" s="195"/>
      <c r="AM17" s="277"/>
      <c r="AN17" s="278"/>
      <c r="AO17" s="278"/>
      <c r="AP17" s="278"/>
      <c r="AQ17" s="279"/>
      <c r="AR17" s="266"/>
      <c r="AS17" s="194"/>
      <c r="AT17" s="194"/>
      <c r="AU17" s="194"/>
      <c r="AV17" s="194"/>
      <c r="AW17" s="195"/>
      <c r="AX17" s="71"/>
      <c r="AY17" s="71"/>
      <c r="AZ17" s="194"/>
      <c r="BA17" s="194"/>
      <c r="BB17" s="194"/>
      <c r="BC17" s="194"/>
      <c r="BD17" s="194"/>
      <c r="BE17" s="194"/>
      <c r="BF17" s="9"/>
      <c r="BG17" s="9"/>
      <c r="BH17" s="76"/>
      <c r="BI17" s="9"/>
      <c r="BJ17" s="9"/>
      <c r="BK17" s="9"/>
      <c r="BL17" s="80"/>
      <c r="BM17" s="9"/>
      <c r="BN17" s="9"/>
      <c r="BO17" s="9"/>
      <c r="BP17" s="9"/>
      <c r="BQ17" s="9"/>
      <c r="BR17" s="76"/>
      <c r="BS17" s="9"/>
      <c r="BT17" s="9"/>
      <c r="BU17" s="80"/>
      <c r="BV17" s="9"/>
      <c r="BW17" s="9"/>
      <c r="BX17" s="9"/>
      <c r="BY17" s="9"/>
      <c r="BZ17" s="80"/>
      <c r="CA17" s="74"/>
      <c r="CB17" s="69"/>
      <c r="CC17" s="82"/>
      <c r="CD17" s="84"/>
    </row>
    <row r="18" spans="1:82" ht="15.75" customHeight="1" x14ac:dyDescent="0.15">
      <c r="A18" s="239">
        <f>IF(農用地利用集積計画申出書!$N$14=" "," ",農用地利用集積計画申出書!$Z10)</f>
        <v>0</v>
      </c>
      <c r="B18" s="240"/>
      <c r="C18" s="240"/>
      <c r="D18" s="241"/>
      <c r="E18" s="239">
        <f>IF(農用地利用集積計画申出書!$N$14=" "," ",農用地利用集積計画申出書!$AA10)</f>
        <v>0</v>
      </c>
      <c r="F18" s="240"/>
      <c r="G18" s="240"/>
      <c r="H18" s="241"/>
      <c r="I18" s="239">
        <f>IF(農用地利用集積計画申出書!$N$14=" "," ",農用地利用集積計画申出書!$AB10)</f>
        <v>0</v>
      </c>
      <c r="J18" s="240"/>
      <c r="K18" s="240"/>
      <c r="L18" s="241"/>
      <c r="M18" s="244">
        <f>IF(農用地利用集積計画申出書!$N$14=" "," ",農用地利用集積計画申出書!$AC10)</f>
        <v>0</v>
      </c>
      <c r="N18" s="245"/>
      <c r="O18" s="246"/>
      <c r="P18" s="248">
        <f>IF(農用地利用集積計画申出書!$N$14=" "," ",農用地利用集積計画申出書!$AE10)</f>
        <v>0</v>
      </c>
      <c r="Q18" s="249"/>
      <c r="R18" s="249"/>
      <c r="S18" s="249"/>
      <c r="T18" s="250"/>
      <c r="U18" s="188" t="s">
        <v>56</v>
      </c>
      <c r="V18" s="189"/>
      <c r="W18" s="189"/>
      <c r="X18" s="265"/>
      <c r="Y18" s="188" t="s">
        <v>175</v>
      </c>
      <c r="Z18" s="189"/>
      <c r="AA18" s="189"/>
      <c r="AB18" s="189"/>
      <c r="AC18" s="190"/>
      <c r="AD18" s="191"/>
      <c r="AE18" s="267" t="s">
        <v>195</v>
      </c>
      <c r="AF18" s="268"/>
      <c r="AG18" s="268"/>
      <c r="AH18" s="269"/>
      <c r="AI18" s="273" t="s">
        <v>195</v>
      </c>
      <c r="AJ18" s="189"/>
      <c r="AK18" s="189"/>
      <c r="AL18" s="265"/>
      <c r="AM18" s="274" t="s">
        <v>195</v>
      </c>
      <c r="AN18" s="275"/>
      <c r="AO18" s="275"/>
      <c r="AP18" s="275"/>
      <c r="AQ18" s="276"/>
      <c r="AR18" s="188" t="s">
        <v>195</v>
      </c>
      <c r="AS18" s="190"/>
      <c r="AT18" s="190"/>
      <c r="AU18" s="190"/>
      <c r="AV18" s="190"/>
      <c r="AW18" s="191"/>
      <c r="AX18" s="70"/>
      <c r="AY18" s="70"/>
      <c r="AZ18" s="189" t="s">
        <v>195</v>
      </c>
      <c r="BA18" s="190"/>
      <c r="BB18" s="190"/>
      <c r="BC18" s="190"/>
      <c r="BD18" s="190"/>
      <c r="BE18" s="190"/>
      <c r="BF18" s="72"/>
      <c r="BG18" s="72"/>
      <c r="BH18" s="75"/>
      <c r="BI18" s="72"/>
      <c r="BJ18" s="72"/>
      <c r="BK18" s="72"/>
      <c r="BL18" s="79"/>
      <c r="BM18" s="72"/>
      <c r="BN18" s="72"/>
      <c r="BO18" s="72"/>
      <c r="BP18" s="72"/>
      <c r="BQ18" s="72"/>
      <c r="BR18" s="75"/>
      <c r="BS18" s="72"/>
      <c r="BT18" s="72"/>
      <c r="BU18" s="79"/>
      <c r="BV18" s="72"/>
      <c r="BW18" s="72"/>
      <c r="BX18" s="72"/>
      <c r="BY18" s="72"/>
      <c r="BZ18" s="79"/>
      <c r="CA18" s="75"/>
      <c r="CB18" s="72"/>
      <c r="CC18" s="81"/>
      <c r="CD18" s="83"/>
    </row>
    <row r="19" spans="1:82" ht="15.75" customHeight="1" x14ac:dyDescent="0.15">
      <c r="A19" s="242"/>
      <c r="B19" s="211"/>
      <c r="C19" s="211"/>
      <c r="D19" s="243"/>
      <c r="E19" s="242"/>
      <c r="F19" s="211"/>
      <c r="G19" s="211"/>
      <c r="H19" s="243"/>
      <c r="I19" s="242"/>
      <c r="J19" s="211"/>
      <c r="K19" s="211"/>
      <c r="L19" s="243"/>
      <c r="M19" s="247"/>
      <c r="N19" s="183"/>
      <c r="O19" s="184"/>
      <c r="P19" s="251"/>
      <c r="Q19" s="212"/>
      <c r="R19" s="212"/>
      <c r="S19" s="212"/>
      <c r="T19" s="252"/>
      <c r="U19" s="266"/>
      <c r="V19" s="194"/>
      <c r="W19" s="194"/>
      <c r="X19" s="195"/>
      <c r="Y19" s="192" t="s">
        <v>176</v>
      </c>
      <c r="Z19" s="193"/>
      <c r="AA19" s="193"/>
      <c r="AB19" s="193"/>
      <c r="AC19" s="194"/>
      <c r="AD19" s="195"/>
      <c r="AE19" s="270"/>
      <c r="AF19" s="271"/>
      <c r="AG19" s="271"/>
      <c r="AH19" s="272"/>
      <c r="AI19" s="266"/>
      <c r="AJ19" s="194"/>
      <c r="AK19" s="194"/>
      <c r="AL19" s="195"/>
      <c r="AM19" s="277"/>
      <c r="AN19" s="278"/>
      <c r="AO19" s="278"/>
      <c r="AP19" s="278"/>
      <c r="AQ19" s="279"/>
      <c r="AR19" s="266"/>
      <c r="AS19" s="194"/>
      <c r="AT19" s="194"/>
      <c r="AU19" s="194"/>
      <c r="AV19" s="194"/>
      <c r="AW19" s="195"/>
      <c r="AX19" s="71"/>
      <c r="AY19" s="71"/>
      <c r="AZ19" s="194"/>
      <c r="BA19" s="194"/>
      <c r="BB19" s="194"/>
      <c r="BC19" s="194"/>
      <c r="BD19" s="194"/>
      <c r="BE19" s="194"/>
      <c r="BF19" s="9"/>
      <c r="BG19" s="9"/>
      <c r="BH19" s="76"/>
      <c r="BI19" s="9"/>
      <c r="BJ19" s="9"/>
      <c r="BK19" s="9"/>
      <c r="BL19" s="80"/>
      <c r="BM19" s="9"/>
      <c r="BN19" s="9"/>
      <c r="BO19" s="9"/>
      <c r="BP19" s="9"/>
      <c r="BQ19" s="9"/>
      <c r="BR19" s="76"/>
      <c r="BS19" s="9"/>
      <c r="BT19" s="9"/>
      <c r="BU19" s="80"/>
      <c r="BV19" s="9"/>
      <c r="BW19" s="9"/>
      <c r="BX19" s="9"/>
      <c r="BY19" s="9"/>
      <c r="BZ19" s="80"/>
      <c r="CA19" s="74"/>
      <c r="CB19" s="69"/>
      <c r="CC19" s="82"/>
      <c r="CD19" s="84"/>
    </row>
    <row r="20" spans="1:82" ht="15.75" customHeight="1" x14ac:dyDescent="0.15">
      <c r="A20" s="239">
        <f>IF(農用地利用集積計画申出書!$N$14=" "," ",農用地利用集積計画申出書!$Z11)</f>
        <v>0</v>
      </c>
      <c r="B20" s="240"/>
      <c r="C20" s="240"/>
      <c r="D20" s="241"/>
      <c r="E20" s="239">
        <f>IF(農用地利用集積計画申出書!$N$14=" "," ",農用地利用集積計画申出書!$AA11)</f>
        <v>0</v>
      </c>
      <c r="F20" s="240"/>
      <c r="G20" s="240"/>
      <c r="H20" s="241"/>
      <c r="I20" s="239">
        <f>IF(農用地利用集積計画申出書!$N$14=" "," ",農用地利用集積計画申出書!$AB11)</f>
        <v>0</v>
      </c>
      <c r="J20" s="240"/>
      <c r="K20" s="240"/>
      <c r="L20" s="241"/>
      <c r="M20" s="244">
        <f>IF(農用地利用集積計画申出書!$N$14=" "," ",農用地利用集積計画申出書!$AC11)</f>
        <v>0</v>
      </c>
      <c r="N20" s="245"/>
      <c r="O20" s="246"/>
      <c r="P20" s="248">
        <f>IF(農用地利用集積計画申出書!$N$14=" "," ",農用地利用集積計画申出書!$AE11)</f>
        <v>0</v>
      </c>
      <c r="Q20" s="249"/>
      <c r="R20" s="249"/>
      <c r="S20" s="249"/>
      <c r="T20" s="250"/>
      <c r="U20" s="188" t="s">
        <v>56</v>
      </c>
      <c r="V20" s="189"/>
      <c r="W20" s="189"/>
      <c r="X20" s="265"/>
      <c r="Y20" s="188" t="s">
        <v>175</v>
      </c>
      <c r="Z20" s="189"/>
      <c r="AA20" s="189"/>
      <c r="AB20" s="189"/>
      <c r="AC20" s="190"/>
      <c r="AD20" s="191"/>
      <c r="AE20" s="267" t="s">
        <v>195</v>
      </c>
      <c r="AF20" s="268"/>
      <c r="AG20" s="268"/>
      <c r="AH20" s="269"/>
      <c r="AI20" s="273" t="s">
        <v>195</v>
      </c>
      <c r="AJ20" s="189"/>
      <c r="AK20" s="189"/>
      <c r="AL20" s="265"/>
      <c r="AM20" s="274" t="s">
        <v>195</v>
      </c>
      <c r="AN20" s="275"/>
      <c r="AO20" s="275"/>
      <c r="AP20" s="275"/>
      <c r="AQ20" s="276"/>
      <c r="AR20" s="188" t="s">
        <v>195</v>
      </c>
      <c r="AS20" s="190"/>
      <c r="AT20" s="190"/>
      <c r="AU20" s="190"/>
      <c r="AV20" s="190"/>
      <c r="AW20" s="191"/>
      <c r="AX20" s="70"/>
      <c r="AY20" s="70"/>
      <c r="AZ20" s="189" t="s">
        <v>195</v>
      </c>
      <c r="BA20" s="190"/>
      <c r="BB20" s="190"/>
      <c r="BC20" s="190"/>
      <c r="BD20" s="190"/>
      <c r="BE20" s="190"/>
      <c r="BF20" s="72"/>
      <c r="BG20" s="72"/>
      <c r="BH20" s="75"/>
      <c r="BI20" s="72"/>
      <c r="BJ20" s="72"/>
      <c r="BK20" s="72"/>
      <c r="BL20" s="79"/>
      <c r="BM20" s="72"/>
      <c r="BN20" s="72"/>
      <c r="BO20" s="72"/>
      <c r="BP20" s="72"/>
      <c r="BQ20" s="72"/>
      <c r="BR20" s="75"/>
      <c r="BS20" s="72"/>
      <c r="BT20" s="72"/>
      <c r="BU20" s="79"/>
      <c r="BV20" s="72"/>
      <c r="BW20" s="72"/>
      <c r="BX20" s="72"/>
      <c r="BY20" s="72"/>
      <c r="BZ20" s="79"/>
      <c r="CA20" s="75"/>
      <c r="CB20" s="72"/>
      <c r="CC20" s="81"/>
      <c r="CD20" s="83"/>
    </row>
    <row r="21" spans="1:82" ht="15.75" customHeight="1" x14ac:dyDescent="0.15">
      <c r="A21" s="242"/>
      <c r="B21" s="211"/>
      <c r="C21" s="211"/>
      <c r="D21" s="243"/>
      <c r="E21" s="242"/>
      <c r="F21" s="211"/>
      <c r="G21" s="211"/>
      <c r="H21" s="243"/>
      <c r="I21" s="242"/>
      <c r="J21" s="211"/>
      <c r="K21" s="211"/>
      <c r="L21" s="243"/>
      <c r="M21" s="247"/>
      <c r="N21" s="183"/>
      <c r="O21" s="184"/>
      <c r="P21" s="251"/>
      <c r="Q21" s="212"/>
      <c r="R21" s="212"/>
      <c r="S21" s="212"/>
      <c r="T21" s="252"/>
      <c r="U21" s="266"/>
      <c r="V21" s="194"/>
      <c r="W21" s="194"/>
      <c r="X21" s="195"/>
      <c r="Y21" s="192" t="s">
        <v>176</v>
      </c>
      <c r="Z21" s="193"/>
      <c r="AA21" s="193"/>
      <c r="AB21" s="193"/>
      <c r="AC21" s="194"/>
      <c r="AD21" s="195"/>
      <c r="AE21" s="270"/>
      <c r="AF21" s="271"/>
      <c r="AG21" s="271"/>
      <c r="AH21" s="272"/>
      <c r="AI21" s="266"/>
      <c r="AJ21" s="194"/>
      <c r="AK21" s="194"/>
      <c r="AL21" s="195"/>
      <c r="AM21" s="277"/>
      <c r="AN21" s="278"/>
      <c r="AO21" s="278"/>
      <c r="AP21" s="278"/>
      <c r="AQ21" s="279"/>
      <c r="AR21" s="266"/>
      <c r="AS21" s="194"/>
      <c r="AT21" s="194"/>
      <c r="AU21" s="194"/>
      <c r="AV21" s="194"/>
      <c r="AW21" s="195"/>
      <c r="AX21" s="71"/>
      <c r="AY21" s="71"/>
      <c r="AZ21" s="194"/>
      <c r="BA21" s="194"/>
      <c r="BB21" s="194"/>
      <c r="BC21" s="194"/>
      <c r="BD21" s="194"/>
      <c r="BE21" s="194"/>
      <c r="BF21" s="9"/>
      <c r="BG21" s="9"/>
      <c r="BH21" s="76"/>
      <c r="BI21" s="9"/>
      <c r="BJ21" s="9"/>
      <c r="BK21" s="9"/>
      <c r="BL21" s="80"/>
      <c r="BM21" s="9"/>
      <c r="BN21" s="9"/>
      <c r="BO21" s="9"/>
      <c r="BP21" s="9"/>
      <c r="BQ21" s="9"/>
      <c r="BR21" s="76"/>
      <c r="BS21" s="9"/>
      <c r="BT21" s="9"/>
      <c r="BU21" s="80"/>
      <c r="BV21" s="9"/>
      <c r="BW21" s="9"/>
      <c r="BX21" s="9"/>
      <c r="BY21" s="9"/>
      <c r="BZ21" s="80"/>
      <c r="CA21" s="74"/>
      <c r="CB21" s="69"/>
      <c r="CC21" s="82"/>
      <c r="CD21" s="84"/>
    </row>
    <row r="22" spans="1:82" ht="15.75" customHeight="1" x14ac:dyDescent="0.15">
      <c r="A22" s="239">
        <f>IF(農用地利用集積計画申出書!$N$14=" "," ",農用地利用集積計画申出書!$Z12)</f>
        <v>0</v>
      </c>
      <c r="B22" s="240"/>
      <c r="C22" s="240"/>
      <c r="D22" s="241"/>
      <c r="E22" s="239">
        <f>IF(農用地利用集積計画申出書!$N$14=" "," ",農用地利用集積計画申出書!$AA12)</f>
        <v>0</v>
      </c>
      <c r="F22" s="240"/>
      <c r="G22" s="240"/>
      <c r="H22" s="241"/>
      <c r="I22" s="239">
        <f>IF(農用地利用集積計画申出書!$N$14=" "," ",農用地利用集積計画申出書!$AB12)</f>
        <v>0</v>
      </c>
      <c r="J22" s="240"/>
      <c r="K22" s="240"/>
      <c r="L22" s="241"/>
      <c r="M22" s="244">
        <f>IF(農用地利用集積計画申出書!$N$14=" "," ",農用地利用集積計画申出書!$AC12)</f>
        <v>0</v>
      </c>
      <c r="N22" s="245"/>
      <c r="O22" s="246"/>
      <c r="P22" s="248">
        <f>IF(農用地利用集積計画申出書!$N$14=" "," ",農用地利用集積計画申出書!$AE12)</f>
        <v>0</v>
      </c>
      <c r="Q22" s="249"/>
      <c r="R22" s="249"/>
      <c r="S22" s="249"/>
      <c r="T22" s="250"/>
      <c r="U22" s="188" t="s">
        <v>56</v>
      </c>
      <c r="V22" s="189"/>
      <c r="W22" s="189"/>
      <c r="X22" s="265"/>
      <c r="Y22" s="188" t="s">
        <v>175</v>
      </c>
      <c r="Z22" s="189"/>
      <c r="AA22" s="189"/>
      <c r="AB22" s="189"/>
      <c r="AC22" s="190"/>
      <c r="AD22" s="191"/>
      <c r="AE22" s="267" t="s">
        <v>195</v>
      </c>
      <c r="AF22" s="268"/>
      <c r="AG22" s="268"/>
      <c r="AH22" s="269"/>
      <c r="AI22" s="273" t="s">
        <v>195</v>
      </c>
      <c r="AJ22" s="189"/>
      <c r="AK22" s="189"/>
      <c r="AL22" s="265"/>
      <c r="AM22" s="274" t="s">
        <v>195</v>
      </c>
      <c r="AN22" s="275"/>
      <c r="AO22" s="275"/>
      <c r="AP22" s="275"/>
      <c r="AQ22" s="276"/>
      <c r="AR22" s="188" t="s">
        <v>195</v>
      </c>
      <c r="AS22" s="190"/>
      <c r="AT22" s="190"/>
      <c r="AU22" s="190"/>
      <c r="AV22" s="190"/>
      <c r="AW22" s="191"/>
      <c r="AX22" s="70"/>
      <c r="AY22" s="70"/>
      <c r="AZ22" s="189" t="s">
        <v>195</v>
      </c>
      <c r="BA22" s="190"/>
      <c r="BB22" s="190"/>
      <c r="BC22" s="190"/>
      <c r="BD22" s="190"/>
      <c r="BE22" s="190"/>
      <c r="BF22" s="72"/>
      <c r="BG22" s="72"/>
      <c r="BH22" s="75"/>
      <c r="BI22" s="72"/>
      <c r="BJ22" s="72"/>
      <c r="BK22" s="72"/>
      <c r="BL22" s="79"/>
      <c r="BM22" s="72"/>
      <c r="BN22" s="72"/>
      <c r="BO22" s="72"/>
      <c r="BP22" s="72"/>
      <c r="BQ22" s="72"/>
      <c r="BR22" s="75"/>
      <c r="BS22" s="72"/>
      <c r="BT22" s="72"/>
      <c r="BU22" s="79"/>
      <c r="BV22" s="72"/>
      <c r="BW22" s="72"/>
      <c r="BX22" s="72"/>
      <c r="BY22" s="72"/>
      <c r="BZ22" s="79"/>
      <c r="CA22" s="75"/>
      <c r="CB22" s="72"/>
      <c r="CC22" s="81"/>
      <c r="CD22" s="83"/>
    </row>
    <row r="23" spans="1:82" ht="15.75" customHeight="1" x14ac:dyDescent="0.15">
      <c r="A23" s="242"/>
      <c r="B23" s="211"/>
      <c r="C23" s="211"/>
      <c r="D23" s="243"/>
      <c r="E23" s="242"/>
      <c r="F23" s="211"/>
      <c r="G23" s="211"/>
      <c r="H23" s="243"/>
      <c r="I23" s="242"/>
      <c r="J23" s="211"/>
      <c r="K23" s="211"/>
      <c r="L23" s="243"/>
      <c r="M23" s="247"/>
      <c r="N23" s="183"/>
      <c r="O23" s="184"/>
      <c r="P23" s="251"/>
      <c r="Q23" s="212"/>
      <c r="R23" s="212"/>
      <c r="S23" s="212"/>
      <c r="T23" s="252"/>
      <c r="U23" s="266"/>
      <c r="V23" s="194"/>
      <c r="W23" s="194"/>
      <c r="X23" s="195"/>
      <c r="Y23" s="192" t="s">
        <v>176</v>
      </c>
      <c r="Z23" s="193"/>
      <c r="AA23" s="193"/>
      <c r="AB23" s="193"/>
      <c r="AC23" s="194"/>
      <c r="AD23" s="195"/>
      <c r="AE23" s="270"/>
      <c r="AF23" s="271"/>
      <c r="AG23" s="271"/>
      <c r="AH23" s="272"/>
      <c r="AI23" s="266"/>
      <c r="AJ23" s="194"/>
      <c r="AK23" s="194"/>
      <c r="AL23" s="195"/>
      <c r="AM23" s="277"/>
      <c r="AN23" s="278"/>
      <c r="AO23" s="278"/>
      <c r="AP23" s="278"/>
      <c r="AQ23" s="279"/>
      <c r="AR23" s="266"/>
      <c r="AS23" s="194"/>
      <c r="AT23" s="194"/>
      <c r="AU23" s="194"/>
      <c r="AV23" s="194"/>
      <c r="AW23" s="195"/>
      <c r="AX23" s="71"/>
      <c r="AY23" s="71"/>
      <c r="AZ23" s="194"/>
      <c r="BA23" s="194"/>
      <c r="BB23" s="194"/>
      <c r="BC23" s="194"/>
      <c r="BD23" s="194"/>
      <c r="BE23" s="194"/>
      <c r="BF23" s="9"/>
      <c r="BG23" s="9"/>
      <c r="BH23" s="76"/>
      <c r="BI23" s="9"/>
      <c r="BJ23" s="9"/>
      <c r="BK23" s="9"/>
      <c r="BL23" s="80"/>
      <c r="BM23" s="9"/>
      <c r="BN23" s="9"/>
      <c r="BO23" s="9"/>
      <c r="BP23" s="9"/>
      <c r="BQ23" s="9"/>
      <c r="BR23" s="76"/>
      <c r="BS23" s="9"/>
      <c r="BT23" s="9"/>
      <c r="BU23" s="80"/>
      <c r="BV23" s="9"/>
      <c r="BW23" s="9"/>
      <c r="BX23" s="9"/>
      <c r="BY23" s="9"/>
      <c r="BZ23" s="80"/>
      <c r="CA23" s="74"/>
      <c r="CB23" s="69"/>
      <c r="CC23" s="82"/>
      <c r="CD23" s="84"/>
    </row>
    <row r="24" spans="1:82" ht="15.75" customHeight="1" x14ac:dyDescent="0.15">
      <c r="A24" s="239">
        <f>IF(農用地利用集積計画申出書!$N$14=" "," ",農用地利用集積計画申出書!$Z13)</f>
        <v>0</v>
      </c>
      <c r="B24" s="240"/>
      <c r="C24" s="240"/>
      <c r="D24" s="241"/>
      <c r="E24" s="239">
        <f>IF(農用地利用集積計画申出書!$N$14=" "," ",農用地利用集積計画申出書!$AA13)</f>
        <v>0</v>
      </c>
      <c r="F24" s="240"/>
      <c r="G24" s="240"/>
      <c r="H24" s="241"/>
      <c r="I24" s="239">
        <f>IF(農用地利用集積計画申出書!$N$14=" "," ",農用地利用集積計画申出書!$AB13)</f>
        <v>0</v>
      </c>
      <c r="J24" s="240"/>
      <c r="K24" s="240"/>
      <c r="L24" s="241"/>
      <c r="M24" s="244">
        <f>IF(農用地利用集積計画申出書!$N$14=" "," ",農用地利用集積計画申出書!$AC13)</f>
        <v>0</v>
      </c>
      <c r="N24" s="245"/>
      <c r="O24" s="246"/>
      <c r="P24" s="248">
        <f>IF(農用地利用集積計画申出書!$N$14=" "," ",農用地利用集積計画申出書!$AE13)</f>
        <v>0</v>
      </c>
      <c r="Q24" s="249"/>
      <c r="R24" s="249"/>
      <c r="S24" s="249"/>
      <c r="T24" s="250"/>
      <c r="U24" s="188" t="s">
        <v>56</v>
      </c>
      <c r="V24" s="189"/>
      <c r="W24" s="189"/>
      <c r="X24" s="265"/>
      <c r="Y24" s="188" t="s">
        <v>175</v>
      </c>
      <c r="Z24" s="189"/>
      <c r="AA24" s="189"/>
      <c r="AB24" s="189"/>
      <c r="AC24" s="190"/>
      <c r="AD24" s="191"/>
      <c r="AE24" s="267" t="s">
        <v>195</v>
      </c>
      <c r="AF24" s="268"/>
      <c r="AG24" s="268"/>
      <c r="AH24" s="269"/>
      <c r="AI24" s="273" t="s">
        <v>195</v>
      </c>
      <c r="AJ24" s="189"/>
      <c r="AK24" s="189"/>
      <c r="AL24" s="265"/>
      <c r="AM24" s="274" t="s">
        <v>195</v>
      </c>
      <c r="AN24" s="275"/>
      <c r="AO24" s="275"/>
      <c r="AP24" s="275"/>
      <c r="AQ24" s="276"/>
      <c r="AR24" s="188" t="s">
        <v>195</v>
      </c>
      <c r="AS24" s="190"/>
      <c r="AT24" s="190"/>
      <c r="AU24" s="190"/>
      <c r="AV24" s="190"/>
      <c r="AW24" s="191"/>
      <c r="AX24" s="70"/>
      <c r="AY24" s="70"/>
      <c r="AZ24" s="189" t="s">
        <v>195</v>
      </c>
      <c r="BA24" s="190"/>
      <c r="BB24" s="190"/>
      <c r="BC24" s="190"/>
      <c r="BD24" s="190"/>
      <c r="BE24" s="190"/>
      <c r="BF24" s="72"/>
      <c r="BG24" s="72"/>
      <c r="BH24" s="75"/>
      <c r="BI24" s="72"/>
      <c r="BJ24" s="72"/>
      <c r="BK24" s="72"/>
      <c r="BL24" s="79"/>
      <c r="BM24" s="72"/>
      <c r="BN24" s="72"/>
      <c r="BO24" s="72"/>
      <c r="BP24" s="72"/>
      <c r="BQ24" s="72"/>
      <c r="BR24" s="75"/>
      <c r="BS24" s="72"/>
      <c r="BT24" s="72"/>
      <c r="BU24" s="79"/>
      <c r="BV24" s="72"/>
      <c r="BW24" s="72"/>
      <c r="BX24" s="72"/>
      <c r="BY24" s="72"/>
      <c r="BZ24" s="79"/>
      <c r="CA24" s="75"/>
      <c r="CB24" s="72"/>
      <c r="CC24" s="81"/>
      <c r="CD24" s="83"/>
    </row>
    <row r="25" spans="1:82" ht="15.75" customHeight="1" x14ac:dyDescent="0.15">
      <c r="A25" s="242"/>
      <c r="B25" s="211"/>
      <c r="C25" s="211"/>
      <c r="D25" s="243"/>
      <c r="E25" s="242"/>
      <c r="F25" s="211"/>
      <c r="G25" s="211"/>
      <c r="H25" s="243"/>
      <c r="I25" s="242"/>
      <c r="J25" s="211"/>
      <c r="K25" s="211"/>
      <c r="L25" s="243"/>
      <c r="M25" s="247"/>
      <c r="N25" s="183"/>
      <c r="O25" s="184"/>
      <c r="P25" s="251"/>
      <c r="Q25" s="212"/>
      <c r="R25" s="212"/>
      <c r="S25" s="212"/>
      <c r="T25" s="252"/>
      <c r="U25" s="266"/>
      <c r="V25" s="194"/>
      <c r="W25" s="194"/>
      <c r="X25" s="195"/>
      <c r="Y25" s="192" t="s">
        <v>176</v>
      </c>
      <c r="Z25" s="193"/>
      <c r="AA25" s="193"/>
      <c r="AB25" s="193"/>
      <c r="AC25" s="194"/>
      <c r="AD25" s="195"/>
      <c r="AE25" s="270"/>
      <c r="AF25" s="271"/>
      <c r="AG25" s="271"/>
      <c r="AH25" s="272"/>
      <c r="AI25" s="266"/>
      <c r="AJ25" s="194"/>
      <c r="AK25" s="194"/>
      <c r="AL25" s="195"/>
      <c r="AM25" s="277"/>
      <c r="AN25" s="278"/>
      <c r="AO25" s="278"/>
      <c r="AP25" s="278"/>
      <c r="AQ25" s="279"/>
      <c r="AR25" s="266"/>
      <c r="AS25" s="194"/>
      <c r="AT25" s="194"/>
      <c r="AU25" s="194"/>
      <c r="AV25" s="194"/>
      <c r="AW25" s="195"/>
      <c r="AX25" s="71"/>
      <c r="AY25" s="71"/>
      <c r="AZ25" s="194"/>
      <c r="BA25" s="194"/>
      <c r="BB25" s="194"/>
      <c r="BC25" s="194"/>
      <c r="BD25" s="194"/>
      <c r="BE25" s="194"/>
      <c r="BF25" s="9"/>
      <c r="BG25" s="9"/>
      <c r="BH25" s="76"/>
      <c r="BI25" s="9"/>
      <c r="BJ25" s="9"/>
      <c r="BK25" s="9"/>
      <c r="BL25" s="80"/>
      <c r="BM25" s="9"/>
      <c r="BN25" s="9"/>
      <c r="BO25" s="9"/>
      <c r="BP25" s="9"/>
      <c r="BQ25" s="9"/>
      <c r="BR25" s="76"/>
      <c r="BS25" s="9"/>
      <c r="BT25" s="9"/>
      <c r="BU25" s="80"/>
      <c r="BV25" s="9"/>
      <c r="BW25" s="9"/>
      <c r="BX25" s="9"/>
      <c r="BY25" s="9"/>
      <c r="BZ25" s="80"/>
      <c r="CA25" s="74"/>
      <c r="CB25" s="69"/>
      <c r="CC25" s="82"/>
      <c r="CD25" s="84"/>
    </row>
    <row r="26" spans="1:82" ht="15.75" customHeight="1" x14ac:dyDescent="0.15">
      <c r="A26" s="239">
        <f>IF(農用地利用集積計画申出書!$N$14=" "," ",農用地利用集積計画申出書!$Z14)</f>
        <v>0</v>
      </c>
      <c r="B26" s="240"/>
      <c r="C26" s="240"/>
      <c r="D26" s="241"/>
      <c r="E26" s="239">
        <f>IF(農用地利用集積計画申出書!$N$14=" "," ",農用地利用集積計画申出書!$AA14)</f>
        <v>0</v>
      </c>
      <c r="F26" s="240"/>
      <c r="G26" s="240"/>
      <c r="H26" s="241"/>
      <c r="I26" s="239">
        <f>IF(農用地利用集積計画申出書!$N$14=" "," ",農用地利用集積計画申出書!$AB14)</f>
        <v>0</v>
      </c>
      <c r="J26" s="240"/>
      <c r="K26" s="240"/>
      <c r="L26" s="241"/>
      <c r="M26" s="244">
        <f>IF(農用地利用集積計画申出書!$N$14=" "," ",農用地利用集積計画申出書!$AC14)</f>
        <v>0</v>
      </c>
      <c r="N26" s="245"/>
      <c r="O26" s="246"/>
      <c r="P26" s="248">
        <f>IF(農用地利用集積計画申出書!$N$14=" "," ",農用地利用集積計画申出書!$AE14)</f>
        <v>0</v>
      </c>
      <c r="Q26" s="249"/>
      <c r="R26" s="249"/>
      <c r="S26" s="249"/>
      <c r="T26" s="250"/>
      <c r="U26" s="188" t="s">
        <v>56</v>
      </c>
      <c r="V26" s="189"/>
      <c r="W26" s="189"/>
      <c r="X26" s="265"/>
      <c r="Y26" s="188" t="s">
        <v>175</v>
      </c>
      <c r="Z26" s="189"/>
      <c r="AA26" s="189"/>
      <c r="AB26" s="189"/>
      <c r="AC26" s="190"/>
      <c r="AD26" s="191"/>
      <c r="AE26" s="267" t="s">
        <v>195</v>
      </c>
      <c r="AF26" s="268"/>
      <c r="AG26" s="268"/>
      <c r="AH26" s="269"/>
      <c r="AI26" s="273" t="s">
        <v>195</v>
      </c>
      <c r="AJ26" s="189"/>
      <c r="AK26" s="189"/>
      <c r="AL26" s="265"/>
      <c r="AM26" s="274" t="s">
        <v>195</v>
      </c>
      <c r="AN26" s="275"/>
      <c r="AO26" s="275"/>
      <c r="AP26" s="275"/>
      <c r="AQ26" s="276"/>
      <c r="AR26" s="188" t="s">
        <v>195</v>
      </c>
      <c r="AS26" s="190"/>
      <c r="AT26" s="190"/>
      <c r="AU26" s="190"/>
      <c r="AV26" s="190"/>
      <c r="AW26" s="191"/>
      <c r="AX26" s="70"/>
      <c r="AY26" s="70"/>
      <c r="AZ26" s="189" t="s">
        <v>195</v>
      </c>
      <c r="BA26" s="190"/>
      <c r="BB26" s="190"/>
      <c r="BC26" s="190"/>
      <c r="BD26" s="190"/>
      <c r="BE26" s="190"/>
      <c r="BF26" s="72"/>
      <c r="BG26" s="72"/>
      <c r="BH26" s="75"/>
      <c r="BI26" s="72"/>
      <c r="BJ26" s="72"/>
      <c r="BK26" s="72"/>
      <c r="BL26" s="79"/>
      <c r="BM26" s="72"/>
      <c r="BN26" s="72"/>
      <c r="BO26" s="72"/>
      <c r="BP26" s="72"/>
      <c r="BQ26" s="72"/>
      <c r="BR26" s="75"/>
      <c r="BS26" s="72"/>
      <c r="BT26" s="72"/>
      <c r="BU26" s="79"/>
      <c r="BV26" s="72"/>
      <c r="BW26" s="72"/>
      <c r="BX26" s="72"/>
      <c r="BY26" s="72"/>
      <c r="BZ26" s="79"/>
      <c r="CA26" s="75"/>
      <c r="CB26" s="72"/>
      <c r="CC26" s="81"/>
      <c r="CD26" s="83"/>
    </row>
    <row r="27" spans="1:82" ht="15.75" customHeight="1" x14ac:dyDescent="0.15">
      <c r="A27" s="242"/>
      <c r="B27" s="211"/>
      <c r="C27" s="211"/>
      <c r="D27" s="243"/>
      <c r="E27" s="242"/>
      <c r="F27" s="211"/>
      <c r="G27" s="211"/>
      <c r="H27" s="243"/>
      <c r="I27" s="242"/>
      <c r="J27" s="211"/>
      <c r="K27" s="211"/>
      <c r="L27" s="243"/>
      <c r="M27" s="247"/>
      <c r="N27" s="183"/>
      <c r="O27" s="184"/>
      <c r="P27" s="251"/>
      <c r="Q27" s="212"/>
      <c r="R27" s="212"/>
      <c r="S27" s="212"/>
      <c r="T27" s="252"/>
      <c r="U27" s="266"/>
      <c r="V27" s="194"/>
      <c r="W27" s="194"/>
      <c r="X27" s="195"/>
      <c r="Y27" s="192" t="s">
        <v>176</v>
      </c>
      <c r="Z27" s="193"/>
      <c r="AA27" s="193"/>
      <c r="AB27" s="193"/>
      <c r="AC27" s="194"/>
      <c r="AD27" s="195"/>
      <c r="AE27" s="270"/>
      <c r="AF27" s="271"/>
      <c r="AG27" s="271"/>
      <c r="AH27" s="272"/>
      <c r="AI27" s="266"/>
      <c r="AJ27" s="194"/>
      <c r="AK27" s="194"/>
      <c r="AL27" s="195"/>
      <c r="AM27" s="277"/>
      <c r="AN27" s="278"/>
      <c r="AO27" s="278"/>
      <c r="AP27" s="278"/>
      <c r="AQ27" s="279"/>
      <c r="AR27" s="266"/>
      <c r="AS27" s="194"/>
      <c r="AT27" s="194"/>
      <c r="AU27" s="194"/>
      <c r="AV27" s="194"/>
      <c r="AW27" s="195"/>
      <c r="AX27" s="71"/>
      <c r="AY27" s="71"/>
      <c r="AZ27" s="194"/>
      <c r="BA27" s="194"/>
      <c r="BB27" s="194"/>
      <c r="BC27" s="194"/>
      <c r="BD27" s="194"/>
      <c r="BE27" s="194"/>
      <c r="BF27" s="9"/>
      <c r="BG27" s="9"/>
      <c r="BH27" s="76"/>
      <c r="BI27" s="9"/>
      <c r="BJ27" s="9"/>
      <c r="BK27" s="9"/>
      <c r="BL27" s="80"/>
      <c r="BM27" s="9"/>
      <c r="BN27" s="9"/>
      <c r="BO27" s="9"/>
      <c r="BP27" s="9"/>
      <c r="BQ27" s="9"/>
      <c r="BR27" s="76"/>
      <c r="BS27" s="9"/>
      <c r="BT27" s="9"/>
      <c r="BU27" s="80"/>
      <c r="BV27" s="9"/>
      <c r="BW27" s="9"/>
      <c r="BX27" s="9"/>
      <c r="BY27" s="9"/>
      <c r="BZ27" s="80"/>
      <c r="CA27" s="74"/>
      <c r="CB27" s="69"/>
      <c r="CC27" s="82"/>
      <c r="CD27" s="84"/>
    </row>
    <row r="28" spans="1:82" ht="15.75" customHeight="1" x14ac:dyDescent="0.15">
      <c r="A28" s="239">
        <f>IF(農用地利用集積計画申出書!$N$14=" "," ",農用地利用集積計画申出書!$Z15)</f>
        <v>0</v>
      </c>
      <c r="B28" s="240"/>
      <c r="C28" s="240"/>
      <c r="D28" s="241"/>
      <c r="E28" s="239">
        <f>IF(農用地利用集積計画申出書!$N$14=" "," ",農用地利用集積計画申出書!$AA15)</f>
        <v>0</v>
      </c>
      <c r="F28" s="240"/>
      <c r="G28" s="240"/>
      <c r="H28" s="241"/>
      <c r="I28" s="239">
        <f>IF(農用地利用集積計画申出書!$N$14=" "," ",農用地利用集積計画申出書!$AB15)</f>
        <v>0</v>
      </c>
      <c r="J28" s="240"/>
      <c r="K28" s="240"/>
      <c r="L28" s="241"/>
      <c r="M28" s="244">
        <f>IF(農用地利用集積計画申出書!$N$14=" "," ",農用地利用集積計画申出書!$AC15)</f>
        <v>0</v>
      </c>
      <c r="N28" s="245"/>
      <c r="O28" s="246"/>
      <c r="P28" s="248">
        <f>IF(農用地利用集積計画申出書!$N$14=" "," ",農用地利用集積計画申出書!$AE15)</f>
        <v>0</v>
      </c>
      <c r="Q28" s="249"/>
      <c r="R28" s="249"/>
      <c r="S28" s="249"/>
      <c r="T28" s="250"/>
      <c r="U28" s="188" t="s">
        <v>56</v>
      </c>
      <c r="V28" s="189"/>
      <c r="W28" s="189"/>
      <c r="X28" s="265"/>
      <c r="Y28" s="188" t="s">
        <v>175</v>
      </c>
      <c r="Z28" s="189"/>
      <c r="AA28" s="189"/>
      <c r="AB28" s="189"/>
      <c r="AC28" s="190"/>
      <c r="AD28" s="191"/>
      <c r="AE28" s="267" t="s">
        <v>195</v>
      </c>
      <c r="AF28" s="268"/>
      <c r="AG28" s="268"/>
      <c r="AH28" s="269"/>
      <c r="AI28" s="273" t="s">
        <v>195</v>
      </c>
      <c r="AJ28" s="189"/>
      <c r="AK28" s="189"/>
      <c r="AL28" s="265"/>
      <c r="AM28" s="274" t="s">
        <v>195</v>
      </c>
      <c r="AN28" s="275"/>
      <c r="AO28" s="275"/>
      <c r="AP28" s="275"/>
      <c r="AQ28" s="276"/>
      <c r="AR28" s="188" t="s">
        <v>195</v>
      </c>
      <c r="AS28" s="190"/>
      <c r="AT28" s="190"/>
      <c r="AU28" s="190"/>
      <c r="AV28" s="190"/>
      <c r="AW28" s="191"/>
      <c r="AX28" s="70"/>
      <c r="AY28" s="70"/>
      <c r="AZ28" s="189" t="s">
        <v>195</v>
      </c>
      <c r="BA28" s="190"/>
      <c r="BB28" s="190"/>
      <c r="BC28" s="190"/>
      <c r="BD28" s="190"/>
      <c r="BE28" s="190"/>
      <c r="BF28" s="72"/>
      <c r="BG28" s="72"/>
      <c r="BH28" s="75"/>
      <c r="BI28" s="72"/>
      <c r="BJ28" s="72"/>
      <c r="BK28" s="72"/>
      <c r="BL28" s="79"/>
      <c r="BM28" s="72"/>
      <c r="BN28" s="72"/>
      <c r="BO28" s="72"/>
      <c r="BP28" s="72"/>
      <c r="BQ28" s="72"/>
      <c r="BR28" s="75"/>
      <c r="BS28" s="72"/>
      <c r="BT28" s="72"/>
      <c r="BU28" s="79"/>
      <c r="BV28" s="72"/>
      <c r="BW28" s="72"/>
      <c r="BX28" s="72"/>
      <c r="BY28" s="72"/>
      <c r="BZ28" s="79"/>
      <c r="CA28" s="75"/>
      <c r="CB28" s="72"/>
      <c r="CC28" s="81"/>
      <c r="CD28" s="83"/>
    </row>
    <row r="29" spans="1:82" ht="15.75" customHeight="1" x14ac:dyDescent="0.15">
      <c r="A29" s="242"/>
      <c r="B29" s="211"/>
      <c r="C29" s="211"/>
      <c r="D29" s="243"/>
      <c r="E29" s="242"/>
      <c r="F29" s="211"/>
      <c r="G29" s="211"/>
      <c r="H29" s="243"/>
      <c r="I29" s="242"/>
      <c r="J29" s="211"/>
      <c r="K29" s="211"/>
      <c r="L29" s="243"/>
      <c r="M29" s="247"/>
      <c r="N29" s="183"/>
      <c r="O29" s="184"/>
      <c r="P29" s="251"/>
      <c r="Q29" s="212"/>
      <c r="R29" s="212"/>
      <c r="S29" s="212"/>
      <c r="T29" s="252"/>
      <c r="U29" s="266"/>
      <c r="V29" s="194"/>
      <c r="W29" s="194"/>
      <c r="X29" s="195"/>
      <c r="Y29" s="192" t="s">
        <v>176</v>
      </c>
      <c r="Z29" s="193"/>
      <c r="AA29" s="193"/>
      <c r="AB29" s="193"/>
      <c r="AC29" s="194"/>
      <c r="AD29" s="195"/>
      <c r="AE29" s="270"/>
      <c r="AF29" s="271"/>
      <c r="AG29" s="271"/>
      <c r="AH29" s="272"/>
      <c r="AI29" s="266"/>
      <c r="AJ29" s="194"/>
      <c r="AK29" s="194"/>
      <c r="AL29" s="195"/>
      <c r="AM29" s="277"/>
      <c r="AN29" s="278"/>
      <c r="AO29" s="278"/>
      <c r="AP29" s="278"/>
      <c r="AQ29" s="279"/>
      <c r="AR29" s="266"/>
      <c r="AS29" s="194"/>
      <c r="AT29" s="194"/>
      <c r="AU29" s="194"/>
      <c r="AV29" s="194"/>
      <c r="AW29" s="195"/>
      <c r="AX29" s="71"/>
      <c r="AY29" s="71"/>
      <c r="AZ29" s="194"/>
      <c r="BA29" s="194"/>
      <c r="BB29" s="194"/>
      <c r="BC29" s="194"/>
      <c r="BD29" s="194"/>
      <c r="BE29" s="194"/>
      <c r="BF29" s="9"/>
      <c r="BG29" s="9"/>
      <c r="BH29" s="76"/>
      <c r="BI29" s="9"/>
      <c r="BJ29" s="9"/>
      <c r="BK29" s="9"/>
      <c r="BL29" s="80"/>
      <c r="BM29" s="9"/>
      <c r="BN29" s="9"/>
      <c r="BO29" s="9"/>
      <c r="BP29" s="9"/>
      <c r="BQ29" s="9"/>
      <c r="BR29" s="76"/>
      <c r="BS29" s="9"/>
      <c r="BT29" s="9"/>
      <c r="BU29" s="80"/>
      <c r="BV29" s="9"/>
      <c r="BW29" s="9"/>
      <c r="BX29" s="9"/>
      <c r="BY29" s="9"/>
      <c r="BZ29" s="80"/>
      <c r="CA29" s="74"/>
      <c r="CB29" s="69"/>
      <c r="CC29" s="82"/>
      <c r="CD29" s="84"/>
    </row>
    <row r="30" spans="1:82" ht="15.75" customHeight="1" x14ac:dyDescent="0.15">
      <c r="A30" s="239">
        <f>IF(農用地利用集積計画申出書!$N$14=" "," ",農用地利用集積計画申出書!$Z16)</f>
        <v>0</v>
      </c>
      <c r="B30" s="240"/>
      <c r="C30" s="240"/>
      <c r="D30" s="241"/>
      <c r="E30" s="239">
        <f>IF(農用地利用集積計画申出書!$N$14=" "," ",農用地利用集積計画申出書!$AA16)</f>
        <v>0</v>
      </c>
      <c r="F30" s="240"/>
      <c r="G30" s="240"/>
      <c r="H30" s="241"/>
      <c r="I30" s="239">
        <f>IF(農用地利用集積計画申出書!$N$14=" "," ",農用地利用集積計画申出書!$AB16)</f>
        <v>0</v>
      </c>
      <c r="J30" s="240"/>
      <c r="K30" s="240"/>
      <c r="L30" s="241"/>
      <c r="M30" s="244">
        <f>IF(農用地利用集積計画申出書!$N$14=" "," ",農用地利用集積計画申出書!$AC16)</f>
        <v>0</v>
      </c>
      <c r="N30" s="245"/>
      <c r="O30" s="246"/>
      <c r="P30" s="248">
        <f>IF(農用地利用集積計画申出書!$N$14=" "," ",農用地利用集積計画申出書!$AE16)</f>
        <v>0</v>
      </c>
      <c r="Q30" s="249"/>
      <c r="R30" s="249"/>
      <c r="S30" s="249"/>
      <c r="T30" s="250"/>
      <c r="U30" s="188" t="s">
        <v>56</v>
      </c>
      <c r="V30" s="189"/>
      <c r="W30" s="189"/>
      <c r="X30" s="265"/>
      <c r="Y30" s="196" t="s">
        <v>175</v>
      </c>
      <c r="Z30" s="197"/>
      <c r="AA30" s="197"/>
      <c r="AB30" s="197"/>
      <c r="AC30" s="198"/>
      <c r="AD30" s="199"/>
      <c r="AE30" s="200">
        <f>農用地利用集積計画申出書!$G$20</f>
        <v>0</v>
      </c>
      <c r="AF30" s="200"/>
      <c r="AG30" s="200"/>
      <c r="AH30" s="201"/>
      <c r="AI30" s="290" t="str">
        <f>農用地利用集積計画申出書!$H$21</f>
        <v>年</v>
      </c>
      <c r="AJ30" s="291"/>
      <c r="AK30" s="291"/>
      <c r="AL30" s="292"/>
      <c r="AM30" s="296">
        <f>$AM$10</f>
        <v>0</v>
      </c>
      <c r="AN30" s="297"/>
      <c r="AO30" s="297"/>
      <c r="AP30" s="297"/>
      <c r="AQ30" s="298"/>
      <c r="AR30" s="196" t="s">
        <v>174</v>
      </c>
      <c r="AS30" s="198"/>
      <c r="AT30" s="198"/>
      <c r="AU30" s="198"/>
      <c r="AV30" s="198"/>
      <c r="AW30" s="199"/>
      <c r="AX30" s="72"/>
      <c r="AY30" s="72"/>
      <c r="AZ30" s="197" t="s">
        <v>174</v>
      </c>
      <c r="BA30" s="198"/>
      <c r="BB30" s="198"/>
      <c r="BC30" s="198"/>
      <c r="BD30" s="198"/>
      <c r="BE30" s="198"/>
      <c r="BF30" s="72"/>
      <c r="BG30" s="72"/>
      <c r="BH30" s="75"/>
      <c r="BI30" s="72"/>
      <c r="BJ30" s="72"/>
      <c r="BK30" s="72"/>
      <c r="BL30" s="79"/>
      <c r="BM30" s="72"/>
      <c r="BN30" s="72"/>
      <c r="BO30" s="72"/>
      <c r="BP30" s="72"/>
      <c r="BQ30" s="72"/>
      <c r="BR30" s="75"/>
      <c r="BS30" s="72"/>
      <c r="BT30" s="72"/>
      <c r="BU30" s="79"/>
      <c r="BV30" s="72"/>
      <c r="BW30" s="72"/>
      <c r="BX30" s="72"/>
      <c r="BY30" s="72"/>
      <c r="BZ30" s="79"/>
      <c r="CA30" s="72"/>
      <c r="CB30" s="72"/>
      <c r="CC30" s="72"/>
      <c r="CD30" s="79"/>
    </row>
    <row r="31" spans="1:82" ht="15.75" customHeight="1" x14ac:dyDescent="0.15">
      <c r="A31" s="138"/>
      <c r="B31" s="139"/>
      <c r="C31" s="139"/>
      <c r="D31" s="280"/>
      <c r="E31" s="138"/>
      <c r="F31" s="139"/>
      <c r="G31" s="139"/>
      <c r="H31" s="280"/>
      <c r="I31" s="138"/>
      <c r="J31" s="139"/>
      <c r="K31" s="139"/>
      <c r="L31" s="280"/>
      <c r="M31" s="281"/>
      <c r="N31" s="282"/>
      <c r="O31" s="283"/>
      <c r="P31" s="284"/>
      <c r="Q31" s="285"/>
      <c r="R31" s="285"/>
      <c r="S31" s="285"/>
      <c r="T31" s="286"/>
      <c r="U31" s="287"/>
      <c r="V31" s="288"/>
      <c r="W31" s="288"/>
      <c r="X31" s="289"/>
      <c r="Y31" s="202" t="s">
        <v>176</v>
      </c>
      <c r="Z31" s="203"/>
      <c r="AA31" s="203"/>
      <c r="AB31" s="203"/>
      <c r="AC31" s="204"/>
      <c r="AD31" s="205"/>
      <c r="AE31" s="206">
        <f>農用地利用集積計画申出書!$N$20</f>
        <v>0</v>
      </c>
      <c r="AF31" s="206"/>
      <c r="AG31" s="206"/>
      <c r="AH31" s="207"/>
      <c r="AI31" s="293"/>
      <c r="AJ31" s="294"/>
      <c r="AK31" s="294"/>
      <c r="AL31" s="295"/>
      <c r="AM31" s="299"/>
      <c r="AN31" s="300"/>
      <c r="AO31" s="300"/>
      <c r="AP31" s="300"/>
      <c r="AQ31" s="301"/>
      <c r="AR31" s="302"/>
      <c r="AS31" s="204"/>
      <c r="AT31" s="204"/>
      <c r="AU31" s="204"/>
      <c r="AV31" s="204"/>
      <c r="AW31" s="205"/>
      <c r="AX31" s="59"/>
      <c r="AY31" s="59"/>
      <c r="AZ31" s="204"/>
      <c r="BA31" s="204"/>
      <c r="BB31" s="204"/>
      <c r="BC31" s="204"/>
      <c r="BD31" s="204"/>
      <c r="BE31" s="204"/>
      <c r="BF31" s="59"/>
      <c r="BG31" s="59"/>
      <c r="BH31" s="54"/>
      <c r="BI31" s="59"/>
      <c r="BJ31" s="59"/>
      <c r="BK31" s="59"/>
      <c r="BL31" s="61"/>
      <c r="BM31" s="59"/>
      <c r="BN31" s="59"/>
      <c r="BO31" s="59"/>
      <c r="BP31" s="59"/>
      <c r="BQ31" s="59"/>
      <c r="BR31" s="54"/>
      <c r="BS31" s="59"/>
      <c r="BT31" s="59"/>
      <c r="BU31" s="61"/>
      <c r="BV31" s="59"/>
      <c r="BW31" s="59"/>
      <c r="BX31" s="59"/>
      <c r="BY31" s="59"/>
      <c r="BZ31" s="61"/>
      <c r="CA31" s="59"/>
      <c r="CB31" s="59"/>
      <c r="CC31" s="59"/>
      <c r="CD31" s="61"/>
    </row>
    <row r="32" spans="1:82" s="53" customFormat="1" ht="18" customHeight="1" x14ac:dyDescent="0.15">
      <c r="A32" s="56"/>
      <c r="B32" s="53" t="s">
        <v>50</v>
      </c>
      <c r="CD32" s="64"/>
    </row>
    <row r="33" spans="1:82" s="53" customFormat="1" ht="24" customHeight="1" x14ac:dyDescent="0.15">
      <c r="A33" s="56"/>
      <c r="D33" s="53" t="s">
        <v>53</v>
      </c>
      <c r="AJ33" s="53" t="s">
        <v>45</v>
      </c>
      <c r="AN33" s="208">
        <f>BK5</f>
        <v>0</v>
      </c>
      <c r="AO33" s="208"/>
      <c r="AP33" s="208"/>
      <c r="AQ33" s="208"/>
      <c r="AR33" s="208"/>
      <c r="AS33" s="208"/>
      <c r="AT33" s="208"/>
      <c r="AU33" s="208"/>
      <c r="AV33" s="208"/>
      <c r="AW33" s="208"/>
      <c r="AX33" s="208"/>
      <c r="AY33" s="208"/>
      <c r="AZ33" s="208"/>
      <c r="BA33" s="208"/>
      <c r="BB33" s="208"/>
      <c r="BC33" s="208"/>
      <c r="BD33" s="208"/>
      <c r="BE33" s="208"/>
      <c r="BF33" s="65"/>
      <c r="BG33" s="65"/>
      <c r="BH33" s="53" t="s">
        <v>12</v>
      </c>
      <c r="BI33" s="65"/>
      <c r="BJ33" s="65"/>
      <c r="BK33" s="65"/>
      <c r="BL33" s="209">
        <f>AM5</f>
        <v>0</v>
      </c>
      <c r="BM33" s="209"/>
      <c r="BN33" s="209"/>
      <c r="BO33" s="209"/>
      <c r="BP33" s="209"/>
      <c r="BQ33" s="209"/>
      <c r="BR33" s="210">
        <f>AV5</f>
        <v>0</v>
      </c>
      <c r="BS33" s="210"/>
      <c r="BT33" s="210"/>
      <c r="BU33" s="210"/>
      <c r="BV33" s="210"/>
      <c r="BW33" s="210"/>
      <c r="BX33" s="210"/>
      <c r="BY33" s="210"/>
      <c r="CA33" s="53" t="s">
        <v>64</v>
      </c>
      <c r="CD33" s="64"/>
    </row>
    <row r="34" spans="1:82" s="53" customFormat="1" ht="24" customHeight="1" x14ac:dyDescent="0.15">
      <c r="A34" s="56"/>
      <c r="D34" s="53" t="s">
        <v>54</v>
      </c>
      <c r="AJ34" s="53" t="s">
        <v>45</v>
      </c>
      <c r="AN34" s="208">
        <f>BK6</f>
        <v>0</v>
      </c>
      <c r="AO34" s="208"/>
      <c r="AP34" s="208"/>
      <c r="AQ34" s="208"/>
      <c r="AR34" s="208"/>
      <c r="AS34" s="208"/>
      <c r="AT34" s="208"/>
      <c r="AU34" s="208"/>
      <c r="AV34" s="208"/>
      <c r="AW34" s="208"/>
      <c r="AX34" s="208"/>
      <c r="AY34" s="208"/>
      <c r="AZ34" s="208"/>
      <c r="BA34" s="208"/>
      <c r="BB34" s="208"/>
      <c r="BC34" s="208"/>
      <c r="BD34" s="208"/>
      <c r="BE34" s="208"/>
      <c r="BF34" s="65"/>
      <c r="BG34" s="65"/>
      <c r="BH34" s="53" t="s">
        <v>12</v>
      </c>
      <c r="BI34" s="65"/>
      <c r="BJ34" s="65"/>
      <c r="BK34" s="65"/>
      <c r="BQ34" s="58"/>
      <c r="BR34" s="58"/>
      <c r="BS34" s="211">
        <f>AP6</f>
        <v>0</v>
      </c>
      <c r="BT34" s="211"/>
      <c r="BU34" s="211"/>
      <c r="BV34" s="211"/>
      <c r="BW34" s="211"/>
      <c r="BX34" s="211"/>
      <c r="BY34" s="211"/>
      <c r="CA34" s="53" t="s">
        <v>64</v>
      </c>
      <c r="CD34" s="64"/>
    </row>
    <row r="35" spans="1:82" s="53" customFormat="1" ht="21" customHeight="1" x14ac:dyDescent="0.15">
      <c r="A35" s="56"/>
      <c r="D35" s="303" t="s">
        <v>180</v>
      </c>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4"/>
      <c r="AE35" s="304"/>
      <c r="AF35" s="304"/>
      <c r="AG35" s="304"/>
      <c r="AH35" s="304"/>
      <c r="AI35" s="304"/>
      <c r="AJ35" s="53" t="s">
        <v>45</v>
      </c>
      <c r="AN35" s="212"/>
      <c r="AO35" s="212"/>
      <c r="AP35" s="212"/>
      <c r="AQ35" s="212"/>
      <c r="AR35" s="212"/>
      <c r="AS35" s="212"/>
      <c r="AT35" s="212"/>
      <c r="AU35" s="212"/>
      <c r="AV35" s="212"/>
      <c r="AW35" s="212"/>
      <c r="AX35" s="212"/>
      <c r="AY35" s="212"/>
      <c r="AZ35" s="212"/>
      <c r="BA35" s="212"/>
      <c r="BB35" s="212"/>
      <c r="BC35" s="212"/>
      <c r="BD35" s="212"/>
      <c r="BE35" s="212"/>
      <c r="BH35" s="53" t="s">
        <v>12</v>
      </c>
      <c r="CA35" s="53" t="s">
        <v>64</v>
      </c>
      <c r="CD35" s="64"/>
    </row>
    <row r="36" spans="1:82" s="53" customFormat="1" ht="21" customHeight="1" x14ac:dyDescent="0.15">
      <c r="A36" s="56"/>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4"/>
      <c r="AE36" s="304"/>
      <c r="AF36" s="304"/>
      <c r="AG36" s="304"/>
      <c r="AH36" s="304"/>
      <c r="AI36" s="304"/>
      <c r="CD36" s="64"/>
    </row>
    <row r="37" spans="1:82" ht="13.5" customHeight="1" x14ac:dyDescent="0.15">
      <c r="A37" s="54"/>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61"/>
    </row>
  </sheetData>
  <mergeCells count="193">
    <mergeCell ref="D35:AI36"/>
    <mergeCell ref="A30:D31"/>
    <mergeCell ref="E30:H31"/>
    <mergeCell ref="I30:L31"/>
    <mergeCell ref="M30:O31"/>
    <mergeCell ref="P30:T31"/>
    <mergeCell ref="U30:X31"/>
    <mergeCell ref="AI30:AL31"/>
    <mergeCell ref="AM30:AQ31"/>
    <mergeCell ref="AR30:AW31"/>
    <mergeCell ref="AZ26:BE27"/>
    <mergeCell ref="A28:D29"/>
    <mergeCell ref="E28:H29"/>
    <mergeCell ref="I28:L29"/>
    <mergeCell ref="M28:O29"/>
    <mergeCell ref="P28:T29"/>
    <mergeCell ref="U28:X29"/>
    <mergeCell ref="AE28:AH29"/>
    <mergeCell ref="AI28:AL29"/>
    <mergeCell ref="AM28:AQ29"/>
    <mergeCell ref="AR28:AW29"/>
    <mergeCell ref="AZ28:BE29"/>
    <mergeCell ref="A26:D27"/>
    <mergeCell ref="E26:H27"/>
    <mergeCell ref="I26:L27"/>
    <mergeCell ref="M26:O27"/>
    <mergeCell ref="P26:T27"/>
    <mergeCell ref="U26:X27"/>
    <mergeCell ref="AE26:AH27"/>
    <mergeCell ref="AI26:AL27"/>
    <mergeCell ref="AM26:AQ27"/>
    <mergeCell ref="A24:D25"/>
    <mergeCell ref="E24:H25"/>
    <mergeCell ref="I24:L25"/>
    <mergeCell ref="M24:O25"/>
    <mergeCell ref="P24:T25"/>
    <mergeCell ref="U24:X25"/>
    <mergeCell ref="AE24:AH25"/>
    <mergeCell ref="AI24:AL25"/>
    <mergeCell ref="AM24:AQ25"/>
    <mergeCell ref="A22:D23"/>
    <mergeCell ref="E22:H23"/>
    <mergeCell ref="I22:L23"/>
    <mergeCell ref="M22:O23"/>
    <mergeCell ref="P22:T23"/>
    <mergeCell ref="U22:X23"/>
    <mergeCell ref="AE22:AH23"/>
    <mergeCell ref="AI22:AL23"/>
    <mergeCell ref="AM22:AQ23"/>
    <mergeCell ref="A20:D21"/>
    <mergeCell ref="E20:H21"/>
    <mergeCell ref="I20:L21"/>
    <mergeCell ref="M20:O21"/>
    <mergeCell ref="P20:T21"/>
    <mergeCell ref="U20:X21"/>
    <mergeCell ref="AE20:AH21"/>
    <mergeCell ref="AI20:AL21"/>
    <mergeCell ref="AM20:AQ21"/>
    <mergeCell ref="A18:D19"/>
    <mergeCell ref="E18:H19"/>
    <mergeCell ref="I18:L19"/>
    <mergeCell ref="M18:O19"/>
    <mergeCell ref="P18:T19"/>
    <mergeCell ref="U18:X19"/>
    <mergeCell ref="AE18:AH19"/>
    <mergeCell ref="AI18:AL19"/>
    <mergeCell ref="AM18:AQ19"/>
    <mergeCell ref="A16:D17"/>
    <mergeCell ref="E16:H17"/>
    <mergeCell ref="I16:L17"/>
    <mergeCell ref="M16:O17"/>
    <mergeCell ref="P16:T17"/>
    <mergeCell ref="U16:X17"/>
    <mergeCell ref="AE16:AH17"/>
    <mergeCell ref="AI16:AL17"/>
    <mergeCell ref="AM16:AQ17"/>
    <mergeCell ref="A14:D15"/>
    <mergeCell ref="E14:H15"/>
    <mergeCell ref="I14:L15"/>
    <mergeCell ref="M14:O15"/>
    <mergeCell ref="P14:T15"/>
    <mergeCell ref="U14:X15"/>
    <mergeCell ref="AE14:AH15"/>
    <mergeCell ref="AI14:AL15"/>
    <mergeCell ref="AM14:AQ15"/>
    <mergeCell ref="A12:D13"/>
    <mergeCell ref="E12:H13"/>
    <mergeCell ref="I12:L13"/>
    <mergeCell ref="M12:O13"/>
    <mergeCell ref="P12:T13"/>
    <mergeCell ref="U12:X13"/>
    <mergeCell ref="AE12:AH13"/>
    <mergeCell ref="AI12:AL13"/>
    <mergeCell ref="AM12:AQ13"/>
    <mergeCell ref="A10:D11"/>
    <mergeCell ref="E10:H11"/>
    <mergeCell ref="I10:L11"/>
    <mergeCell ref="M10:O11"/>
    <mergeCell ref="P10:T11"/>
    <mergeCell ref="U10:X11"/>
    <mergeCell ref="AI10:AL11"/>
    <mergeCell ref="AM10:AQ11"/>
    <mergeCell ref="AZ10:BE11"/>
    <mergeCell ref="AN35:BE35"/>
    <mergeCell ref="AX7:BG9"/>
    <mergeCell ref="I8:L9"/>
    <mergeCell ref="M8:O9"/>
    <mergeCell ref="U8:X9"/>
    <mergeCell ref="Y8:AD9"/>
    <mergeCell ref="AI8:AL9"/>
    <mergeCell ref="BH8:BL9"/>
    <mergeCell ref="BM8:BQ9"/>
    <mergeCell ref="AR12:AW13"/>
    <mergeCell ref="AZ12:BE13"/>
    <mergeCell ref="AR14:AW15"/>
    <mergeCell ref="AZ14:BE15"/>
    <mergeCell ref="AR16:AW17"/>
    <mergeCell ref="AZ16:BE17"/>
    <mergeCell ref="AR18:AW19"/>
    <mergeCell ref="AZ18:BE19"/>
    <mergeCell ref="AR20:AW21"/>
    <mergeCell ref="AZ20:BE21"/>
    <mergeCell ref="AR22:AW23"/>
    <mergeCell ref="AZ22:BE23"/>
    <mergeCell ref="AR24:AW25"/>
    <mergeCell ref="AZ24:BE25"/>
    <mergeCell ref="AR26:AW27"/>
    <mergeCell ref="Y30:AD30"/>
    <mergeCell ref="AE30:AH30"/>
    <mergeCell ref="Y31:AD31"/>
    <mergeCell ref="AE31:AH31"/>
    <mergeCell ref="AN33:BE33"/>
    <mergeCell ref="BL33:BQ33"/>
    <mergeCell ref="BR33:BY33"/>
    <mergeCell ref="AN34:BE34"/>
    <mergeCell ref="BS34:BY34"/>
    <mergeCell ref="AZ30:BE31"/>
    <mergeCell ref="Y21:AD21"/>
    <mergeCell ref="Y22:AD22"/>
    <mergeCell ref="Y23:AD23"/>
    <mergeCell ref="Y24:AD24"/>
    <mergeCell ref="Y25:AD25"/>
    <mergeCell ref="Y26:AD26"/>
    <mergeCell ref="Y27:AD27"/>
    <mergeCell ref="Y28:AD28"/>
    <mergeCell ref="Y29:AD29"/>
    <mergeCell ref="Y12:AD12"/>
    <mergeCell ref="Y13:AD13"/>
    <mergeCell ref="Y14:AD14"/>
    <mergeCell ref="Y15:AD15"/>
    <mergeCell ref="Y16:AD16"/>
    <mergeCell ref="Y17:AD17"/>
    <mergeCell ref="Y18:AD18"/>
    <mergeCell ref="Y19:AD19"/>
    <mergeCell ref="Y20:AD20"/>
    <mergeCell ref="Y10:AD10"/>
    <mergeCell ref="AE10:AH10"/>
    <mergeCell ref="AR10:AS10"/>
    <mergeCell ref="AT10:AU10"/>
    <mergeCell ref="AV10:AW10"/>
    <mergeCell ref="CF10:CK10"/>
    <mergeCell ref="Y11:AD11"/>
    <mergeCell ref="AE11:AH11"/>
    <mergeCell ref="AS11:AV11"/>
    <mergeCell ref="CF11:CK11"/>
    <mergeCell ref="B7:P7"/>
    <mergeCell ref="X7:AS7"/>
    <mergeCell ref="BH7:CD7"/>
    <mergeCell ref="A8:H8"/>
    <mergeCell ref="P8:T8"/>
    <mergeCell ref="AE8:AH8"/>
    <mergeCell ref="AM8:AQ8"/>
    <mergeCell ref="AR8:AW8"/>
    <mergeCell ref="A9:D9"/>
    <mergeCell ref="E9:H9"/>
    <mergeCell ref="P9:T9"/>
    <mergeCell ref="AE9:AH9"/>
    <mergeCell ref="AM9:AQ9"/>
    <mergeCell ref="AR9:AW9"/>
    <mergeCell ref="BR8:BU9"/>
    <mergeCell ref="BV8:BZ9"/>
    <mergeCell ref="CA8:CD9"/>
    <mergeCell ref="A5:H5"/>
    <mergeCell ref="J5:AE5"/>
    <mergeCell ref="AM5:AU5"/>
    <mergeCell ref="AV5:BC5"/>
    <mergeCell ref="BK5:CD5"/>
    <mergeCell ref="B6:C6"/>
    <mergeCell ref="D6:E6"/>
    <mergeCell ref="F6:G6"/>
    <mergeCell ref="J6:AE6"/>
    <mergeCell ref="AP6:AZ6"/>
    <mergeCell ref="BK6:CD6"/>
  </mergeCells>
  <phoneticPr fontId="1"/>
  <dataValidations count="1">
    <dataValidation type="list" allowBlank="1" showInputMessage="1" showErrorMessage="1" sqref="AS11:AV11">
      <formula1>$CG$13:$CG$14</formula1>
    </dataValidation>
  </dataValidations>
  <pageMargins left="0.59055118110236227" right="0.19685039370078741" top="0.19685039370078741" bottom="0" header="0.51181102362204722" footer="0.51181102362204722"/>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G21"/>
  <sheetViews>
    <sheetView tabSelected="1" view="pageBreakPreview" zoomScale="80" zoomScaleSheetLayoutView="80" workbookViewId="0">
      <selection activeCell="BX10" sqref="BX10"/>
    </sheetView>
  </sheetViews>
  <sheetFormatPr defaultColWidth="3.125" defaultRowHeight="11.25" x14ac:dyDescent="0.15"/>
  <cols>
    <col min="1" max="72" width="2.375" style="85" customWidth="1"/>
    <col min="73" max="85" width="1.875" style="86" customWidth="1"/>
    <col min="86" max="16384" width="3.125" style="85"/>
  </cols>
  <sheetData>
    <row r="2" spans="1:63" ht="17.25" customHeight="1" x14ac:dyDescent="0.15">
      <c r="A2" s="52" t="s">
        <v>83</v>
      </c>
      <c r="B2" s="52"/>
      <c r="C2" s="52"/>
      <c r="D2" s="52"/>
      <c r="E2" s="52"/>
    </row>
    <row r="4" spans="1:63" ht="42.75" customHeight="1" x14ac:dyDescent="0.15">
      <c r="A4" s="305" t="s">
        <v>36</v>
      </c>
      <c r="B4" s="141"/>
      <c r="C4" s="141"/>
      <c r="D4" s="306"/>
      <c r="E4" s="148"/>
      <c r="F4" s="151"/>
      <c r="G4" s="151"/>
      <c r="H4" s="152"/>
      <c r="I4" s="305" t="s">
        <v>39</v>
      </c>
      <c r="J4" s="141"/>
      <c r="K4" s="141"/>
      <c r="L4" s="141"/>
      <c r="M4" s="306"/>
      <c r="N4" s="90"/>
      <c r="O4" s="57"/>
      <c r="P4" s="307" t="s">
        <v>139</v>
      </c>
      <c r="Q4" s="308"/>
      <c r="R4" s="308"/>
      <c r="S4" s="308"/>
      <c r="T4" s="308"/>
      <c r="U4" s="57"/>
      <c r="V4" s="60"/>
      <c r="W4" s="305" t="s">
        <v>84</v>
      </c>
      <c r="X4" s="141"/>
      <c r="Y4" s="141"/>
      <c r="Z4" s="141"/>
      <c r="AA4" s="306"/>
      <c r="AB4" s="309" t="s">
        <v>106</v>
      </c>
      <c r="AC4" s="310"/>
      <c r="AD4" s="311"/>
      <c r="AE4" s="305" t="s">
        <v>85</v>
      </c>
      <c r="AF4" s="141"/>
      <c r="AG4" s="306"/>
      <c r="AH4" s="309">
        <v>56</v>
      </c>
      <c r="AI4" s="310"/>
      <c r="AJ4" s="310"/>
      <c r="AK4" s="310"/>
      <c r="AL4" s="310"/>
      <c r="AM4" s="311"/>
      <c r="AN4" s="305" t="s">
        <v>43</v>
      </c>
      <c r="AO4" s="141"/>
      <c r="AP4" s="141"/>
      <c r="AQ4" s="141"/>
      <c r="AR4" s="141"/>
      <c r="AS4" s="306"/>
      <c r="AT4" s="309">
        <v>250</v>
      </c>
      <c r="AU4" s="310"/>
      <c r="AV4" s="310"/>
      <c r="AW4" s="310"/>
      <c r="AX4" s="310"/>
      <c r="AY4" s="310"/>
      <c r="AZ4" s="310"/>
      <c r="BA4" s="310"/>
      <c r="BB4" s="60" t="s">
        <v>86</v>
      </c>
    </row>
    <row r="5" spans="1:63" ht="20.100000000000001" customHeight="1" x14ac:dyDescent="0.15">
      <c r="A5" s="318" t="s">
        <v>87</v>
      </c>
      <c r="B5" s="263"/>
      <c r="C5" s="263"/>
      <c r="D5" s="263"/>
      <c r="E5" s="263"/>
      <c r="F5" s="263"/>
      <c r="G5" s="263"/>
      <c r="H5" s="319"/>
      <c r="I5" s="341" t="s">
        <v>88</v>
      </c>
      <c r="J5" s="342"/>
      <c r="K5" s="342"/>
      <c r="L5" s="342"/>
      <c r="M5" s="342"/>
      <c r="N5" s="342"/>
      <c r="O5" s="342"/>
      <c r="P5" s="342"/>
      <c r="Q5" s="342"/>
      <c r="R5" s="342"/>
      <c r="S5" s="342"/>
      <c r="T5" s="342"/>
      <c r="U5" s="342"/>
      <c r="V5" s="343"/>
      <c r="W5" s="312" t="s">
        <v>89</v>
      </c>
      <c r="X5" s="313"/>
      <c r="Y5" s="313"/>
      <c r="Z5" s="313"/>
      <c r="AA5" s="314"/>
      <c r="AB5" s="312" t="s">
        <v>90</v>
      </c>
      <c r="AC5" s="313"/>
      <c r="AD5" s="313"/>
      <c r="AE5" s="313"/>
      <c r="AF5" s="313"/>
      <c r="AG5" s="313"/>
      <c r="AH5" s="313"/>
      <c r="AI5" s="313"/>
      <c r="AJ5" s="313"/>
      <c r="AK5" s="313"/>
      <c r="AL5" s="313"/>
      <c r="AM5" s="313"/>
      <c r="AN5" s="313"/>
      <c r="AO5" s="313"/>
      <c r="AP5" s="313"/>
      <c r="AQ5" s="313"/>
      <c r="AR5" s="313"/>
      <c r="AS5" s="313"/>
      <c r="AT5" s="313"/>
      <c r="AU5" s="313"/>
      <c r="AV5" s="313"/>
      <c r="AW5" s="313"/>
      <c r="AX5" s="313"/>
      <c r="AY5" s="314"/>
      <c r="AZ5" s="318" t="s">
        <v>91</v>
      </c>
      <c r="BA5" s="263"/>
      <c r="BB5" s="263"/>
      <c r="BC5" s="263"/>
      <c r="BD5" s="263"/>
      <c r="BE5" s="319"/>
      <c r="BF5" s="318" t="s">
        <v>92</v>
      </c>
      <c r="BG5" s="263"/>
      <c r="BH5" s="263"/>
      <c r="BI5" s="263"/>
      <c r="BJ5" s="263"/>
      <c r="BK5" s="319"/>
    </row>
    <row r="6" spans="1:63" ht="20.100000000000001" customHeight="1" x14ac:dyDescent="0.15">
      <c r="A6" s="338"/>
      <c r="B6" s="339"/>
      <c r="C6" s="339"/>
      <c r="D6" s="339"/>
      <c r="E6" s="339"/>
      <c r="F6" s="339"/>
      <c r="G6" s="339"/>
      <c r="H6" s="340"/>
      <c r="I6" s="344"/>
      <c r="J6" s="345"/>
      <c r="K6" s="345"/>
      <c r="L6" s="345"/>
      <c r="M6" s="345"/>
      <c r="N6" s="345"/>
      <c r="O6" s="345"/>
      <c r="P6" s="345"/>
      <c r="Q6" s="345"/>
      <c r="R6" s="345"/>
      <c r="S6" s="345"/>
      <c r="T6" s="345"/>
      <c r="U6" s="345"/>
      <c r="V6" s="346"/>
      <c r="W6" s="347"/>
      <c r="X6" s="348"/>
      <c r="Y6" s="348"/>
      <c r="Z6" s="348"/>
      <c r="AA6" s="349"/>
      <c r="AB6" s="167" t="s">
        <v>94</v>
      </c>
      <c r="AC6" s="165"/>
      <c r="AD6" s="165"/>
      <c r="AE6" s="165"/>
      <c r="AF6" s="165"/>
      <c r="AG6" s="165"/>
      <c r="AH6" s="165"/>
      <c r="AI6" s="165"/>
      <c r="AJ6" s="165"/>
      <c r="AK6" s="165"/>
      <c r="AL6" s="165"/>
      <c r="AM6" s="165"/>
      <c r="AN6" s="165"/>
      <c r="AO6" s="165"/>
      <c r="AP6" s="165"/>
      <c r="AQ6" s="165"/>
      <c r="AR6" s="165"/>
      <c r="AS6" s="165"/>
      <c r="AT6" s="165"/>
      <c r="AU6" s="165"/>
      <c r="AV6" s="165"/>
      <c r="AW6" s="165"/>
      <c r="AX6" s="165"/>
      <c r="AY6" s="166"/>
      <c r="AZ6" s="338"/>
      <c r="BA6" s="339"/>
      <c r="BB6" s="339"/>
      <c r="BC6" s="339"/>
      <c r="BD6" s="339"/>
      <c r="BE6" s="340"/>
      <c r="BF6" s="338"/>
      <c r="BG6" s="339"/>
      <c r="BH6" s="339"/>
      <c r="BI6" s="339"/>
      <c r="BJ6" s="339"/>
      <c r="BK6" s="340"/>
    </row>
    <row r="7" spans="1:63" ht="20.100000000000001" customHeight="1" x14ac:dyDescent="0.15">
      <c r="A7" s="338"/>
      <c r="B7" s="339"/>
      <c r="C7" s="339"/>
      <c r="D7" s="339"/>
      <c r="E7" s="339"/>
      <c r="F7" s="339"/>
      <c r="G7" s="339"/>
      <c r="H7" s="340"/>
      <c r="I7" s="344"/>
      <c r="J7" s="345"/>
      <c r="K7" s="345"/>
      <c r="L7" s="345"/>
      <c r="M7" s="345"/>
      <c r="N7" s="345"/>
      <c r="O7" s="345"/>
      <c r="P7" s="345"/>
      <c r="Q7" s="345"/>
      <c r="R7" s="345"/>
      <c r="S7" s="345"/>
      <c r="T7" s="345"/>
      <c r="U7" s="345"/>
      <c r="V7" s="346"/>
      <c r="W7" s="347"/>
      <c r="X7" s="348"/>
      <c r="Y7" s="348"/>
      <c r="Z7" s="348"/>
      <c r="AA7" s="349"/>
      <c r="AB7" s="318" t="s">
        <v>95</v>
      </c>
      <c r="AC7" s="263"/>
      <c r="AD7" s="263"/>
      <c r="AE7" s="263"/>
      <c r="AF7" s="263"/>
      <c r="AG7" s="319"/>
      <c r="AH7" s="318" t="s">
        <v>3</v>
      </c>
      <c r="AI7" s="263"/>
      <c r="AJ7" s="263"/>
      <c r="AK7" s="263"/>
      <c r="AL7" s="263"/>
      <c r="AM7" s="263"/>
      <c r="AN7" s="263"/>
      <c r="AO7" s="263"/>
      <c r="AP7" s="263"/>
      <c r="AQ7" s="263"/>
      <c r="AR7" s="263"/>
      <c r="AS7" s="319"/>
      <c r="AT7" s="318" t="s">
        <v>96</v>
      </c>
      <c r="AU7" s="263"/>
      <c r="AV7" s="263"/>
      <c r="AW7" s="263"/>
      <c r="AX7" s="263"/>
      <c r="AY7" s="319"/>
      <c r="AZ7" s="338"/>
      <c r="BA7" s="339"/>
      <c r="BB7" s="339"/>
      <c r="BC7" s="339"/>
      <c r="BD7" s="339"/>
      <c r="BE7" s="340"/>
      <c r="BF7" s="338"/>
      <c r="BG7" s="339"/>
      <c r="BH7" s="339"/>
      <c r="BI7" s="339"/>
      <c r="BJ7" s="339"/>
      <c r="BK7" s="340"/>
    </row>
    <row r="8" spans="1:63" ht="20.100000000000001" customHeight="1" x14ac:dyDescent="0.15">
      <c r="A8" s="315" t="s">
        <v>98</v>
      </c>
      <c r="B8" s="316"/>
      <c r="C8" s="316"/>
      <c r="D8" s="316"/>
      <c r="E8" s="316"/>
      <c r="F8" s="316"/>
      <c r="G8" s="316"/>
      <c r="H8" s="317"/>
      <c r="I8" s="315" t="s">
        <v>99</v>
      </c>
      <c r="J8" s="316"/>
      <c r="K8" s="316"/>
      <c r="L8" s="316"/>
      <c r="M8" s="316"/>
      <c r="N8" s="316"/>
      <c r="O8" s="316"/>
      <c r="P8" s="316"/>
      <c r="Q8" s="316"/>
      <c r="R8" s="316"/>
      <c r="S8" s="316"/>
      <c r="T8" s="316"/>
      <c r="U8" s="316"/>
      <c r="V8" s="317"/>
      <c r="W8" s="347"/>
      <c r="X8" s="348"/>
      <c r="Y8" s="348"/>
      <c r="Z8" s="348"/>
      <c r="AA8" s="349"/>
      <c r="AB8" s="338"/>
      <c r="AC8" s="339"/>
      <c r="AD8" s="339"/>
      <c r="AE8" s="339"/>
      <c r="AF8" s="339"/>
      <c r="AG8" s="340"/>
      <c r="AH8" s="338"/>
      <c r="AI8" s="339"/>
      <c r="AJ8" s="339"/>
      <c r="AK8" s="339"/>
      <c r="AL8" s="339"/>
      <c r="AM8" s="339"/>
      <c r="AN8" s="339"/>
      <c r="AO8" s="339"/>
      <c r="AP8" s="339"/>
      <c r="AQ8" s="339"/>
      <c r="AR8" s="339"/>
      <c r="AS8" s="340"/>
      <c r="AT8" s="338"/>
      <c r="AU8" s="339"/>
      <c r="AV8" s="339"/>
      <c r="AW8" s="339"/>
      <c r="AX8" s="339"/>
      <c r="AY8" s="340"/>
      <c r="AZ8" s="167" t="s">
        <v>100</v>
      </c>
      <c r="BA8" s="165"/>
      <c r="BB8" s="165"/>
      <c r="BC8" s="165"/>
      <c r="BD8" s="165"/>
      <c r="BE8" s="166"/>
      <c r="BF8" s="167" t="s">
        <v>101</v>
      </c>
      <c r="BG8" s="165"/>
      <c r="BH8" s="165"/>
      <c r="BI8" s="165"/>
      <c r="BJ8" s="165"/>
      <c r="BK8" s="166"/>
    </row>
    <row r="9" spans="1:63" ht="20.100000000000001" customHeight="1" x14ac:dyDescent="0.15">
      <c r="A9" s="87"/>
      <c r="B9" s="88"/>
      <c r="C9" s="88"/>
      <c r="D9" s="88"/>
      <c r="E9" s="88"/>
      <c r="F9" s="88"/>
      <c r="G9" s="88"/>
      <c r="H9" s="89" t="s">
        <v>58</v>
      </c>
      <c r="I9" s="87"/>
      <c r="J9" s="88"/>
      <c r="K9" s="88"/>
      <c r="L9" s="88"/>
      <c r="M9" s="88"/>
      <c r="N9" s="88"/>
      <c r="O9" s="88"/>
      <c r="P9" s="88"/>
      <c r="Q9" s="88"/>
      <c r="R9" s="88"/>
      <c r="S9" s="88"/>
      <c r="T9" s="88"/>
      <c r="U9" s="88"/>
      <c r="V9" s="89" t="s">
        <v>58</v>
      </c>
      <c r="W9" s="315" t="s">
        <v>102</v>
      </c>
      <c r="X9" s="182"/>
      <c r="Y9" s="182"/>
      <c r="Z9" s="182"/>
      <c r="AA9" s="317"/>
      <c r="AB9" s="338"/>
      <c r="AC9" s="180"/>
      <c r="AD9" s="180"/>
      <c r="AE9" s="180"/>
      <c r="AF9" s="180"/>
      <c r="AG9" s="340"/>
      <c r="AH9" s="338"/>
      <c r="AI9" s="180"/>
      <c r="AJ9" s="180"/>
      <c r="AK9" s="180"/>
      <c r="AL9" s="180"/>
      <c r="AM9" s="180"/>
      <c r="AN9" s="180"/>
      <c r="AO9" s="180"/>
      <c r="AP9" s="180"/>
      <c r="AQ9" s="180"/>
      <c r="AR9" s="180"/>
      <c r="AS9" s="340"/>
      <c r="AT9" s="338"/>
      <c r="AU9" s="180"/>
      <c r="AV9" s="180"/>
      <c r="AW9" s="180"/>
      <c r="AX9" s="180"/>
      <c r="AY9" s="340"/>
      <c r="AZ9" s="318" t="s">
        <v>103</v>
      </c>
      <c r="BA9" s="263"/>
      <c r="BB9" s="319"/>
      <c r="BC9" s="263" t="s">
        <v>4</v>
      </c>
      <c r="BD9" s="263"/>
      <c r="BE9" s="319"/>
      <c r="BF9" s="318" t="s">
        <v>103</v>
      </c>
      <c r="BG9" s="263"/>
      <c r="BH9" s="319"/>
      <c r="BI9" s="263" t="s">
        <v>4</v>
      </c>
      <c r="BJ9" s="263"/>
      <c r="BK9" s="319"/>
    </row>
    <row r="10" spans="1:63" ht="20.100000000000001" customHeight="1" x14ac:dyDescent="0.15">
      <c r="A10" s="318" t="s">
        <v>11</v>
      </c>
      <c r="B10" s="263"/>
      <c r="C10" s="263"/>
      <c r="D10" s="319"/>
      <c r="E10" s="353">
        <f>農用地利用集積計画申出書!AC25+農用地利用集積計画申出書!AC26</f>
        <v>0</v>
      </c>
      <c r="F10" s="354"/>
      <c r="G10" s="354"/>
      <c r="H10" s="355"/>
      <c r="I10" s="318" t="s">
        <v>105</v>
      </c>
      <c r="J10" s="263"/>
      <c r="K10" s="263"/>
      <c r="L10" s="263"/>
      <c r="M10" s="263"/>
      <c r="N10" s="263"/>
      <c r="O10" s="319"/>
      <c r="P10" s="353"/>
      <c r="Q10" s="354"/>
      <c r="R10" s="354"/>
      <c r="S10" s="354"/>
      <c r="T10" s="354"/>
      <c r="U10" s="354"/>
      <c r="V10" s="355"/>
      <c r="W10" s="158" t="s">
        <v>18</v>
      </c>
      <c r="X10" s="156"/>
      <c r="Y10" s="156"/>
      <c r="Z10" s="156"/>
      <c r="AA10" s="156"/>
      <c r="AB10" s="73"/>
      <c r="AC10" s="77"/>
      <c r="AD10" s="73"/>
      <c r="AE10" s="68"/>
      <c r="AF10" s="68"/>
      <c r="AG10" s="77"/>
      <c r="AH10" s="318" t="s">
        <v>108</v>
      </c>
      <c r="AI10" s="263"/>
      <c r="AJ10" s="263"/>
      <c r="AK10" s="263"/>
      <c r="AL10" s="263"/>
      <c r="AM10" s="263"/>
      <c r="AN10" s="263"/>
      <c r="AO10" s="158"/>
      <c r="AP10" s="156"/>
      <c r="AQ10" s="171"/>
      <c r="AR10" s="363" t="s">
        <v>107</v>
      </c>
      <c r="AS10" s="365"/>
      <c r="AT10" s="73"/>
      <c r="AU10" s="68"/>
      <c r="AV10" s="68"/>
      <c r="AW10" s="68"/>
      <c r="AX10" s="91"/>
      <c r="AY10" s="77"/>
      <c r="AZ10" s="92"/>
      <c r="BA10" s="91"/>
      <c r="BB10" s="95"/>
      <c r="BC10" s="92"/>
      <c r="BD10" s="91"/>
      <c r="BE10" s="95"/>
      <c r="BF10" s="159" t="s">
        <v>122</v>
      </c>
      <c r="BG10" s="160"/>
      <c r="BH10" s="161"/>
      <c r="BI10" s="320" t="s">
        <v>181</v>
      </c>
      <c r="BJ10" s="321"/>
      <c r="BK10" s="322"/>
    </row>
    <row r="11" spans="1:63" ht="20.100000000000001" customHeight="1" x14ac:dyDescent="0.15">
      <c r="A11" s="338"/>
      <c r="B11" s="339"/>
      <c r="C11" s="339"/>
      <c r="D11" s="340"/>
      <c r="E11" s="356"/>
      <c r="F11" s="357"/>
      <c r="G11" s="357"/>
      <c r="H11" s="358"/>
      <c r="I11" s="338"/>
      <c r="J11" s="339"/>
      <c r="K11" s="339"/>
      <c r="L11" s="339"/>
      <c r="M11" s="339"/>
      <c r="N11" s="339"/>
      <c r="O11" s="340"/>
      <c r="P11" s="356"/>
      <c r="Q11" s="357"/>
      <c r="R11" s="357"/>
      <c r="S11" s="357"/>
      <c r="T11" s="357"/>
      <c r="U11" s="357"/>
      <c r="V11" s="358"/>
      <c r="W11" s="315"/>
      <c r="X11" s="316"/>
      <c r="Y11" s="316"/>
      <c r="Z11" s="316"/>
      <c r="AA11" s="316"/>
      <c r="AB11" s="76"/>
      <c r="AC11" s="80"/>
      <c r="AD11" s="76"/>
      <c r="AE11" s="52"/>
      <c r="AF11" s="52"/>
      <c r="AG11" s="80"/>
      <c r="AH11" s="338"/>
      <c r="AI11" s="339"/>
      <c r="AJ11" s="339"/>
      <c r="AK11" s="339"/>
      <c r="AL11" s="339"/>
      <c r="AM11" s="339"/>
      <c r="AN11" s="180"/>
      <c r="AO11" s="315"/>
      <c r="AP11" s="182"/>
      <c r="AQ11" s="362"/>
      <c r="AR11" s="364"/>
      <c r="AS11" s="366"/>
      <c r="AT11" s="76"/>
      <c r="AU11" s="52"/>
      <c r="AV11" s="52"/>
      <c r="AW11" s="52"/>
      <c r="AX11" s="52"/>
      <c r="AY11" s="80"/>
      <c r="AZ11" s="87"/>
      <c r="BA11" s="88"/>
      <c r="BB11" s="96"/>
      <c r="BC11" s="87"/>
      <c r="BD11" s="88"/>
      <c r="BE11" s="96"/>
      <c r="BF11" s="323" t="s">
        <v>110</v>
      </c>
      <c r="BG11" s="324"/>
      <c r="BH11" s="325"/>
      <c r="BI11" s="326" t="s">
        <v>181</v>
      </c>
      <c r="BJ11" s="327"/>
      <c r="BK11" s="328"/>
    </row>
    <row r="12" spans="1:63" ht="20.100000000000001" customHeight="1" x14ac:dyDescent="0.15">
      <c r="A12" s="338"/>
      <c r="B12" s="339"/>
      <c r="C12" s="339"/>
      <c r="D12" s="340"/>
      <c r="E12" s="356"/>
      <c r="F12" s="357"/>
      <c r="G12" s="357"/>
      <c r="H12" s="358"/>
      <c r="I12" s="338"/>
      <c r="J12" s="339"/>
      <c r="K12" s="339"/>
      <c r="L12" s="339"/>
      <c r="M12" s="339"/>
      <c r="N12" s="339"/>
      <c r="O12" s="340"/>
      <c r="P12" s="356"/>
      <c r="Q12" s="357"/>
      <c r="R12" s="357"/>
      <c r="S12" s="357"/>
      <c r="T12" s="357"/>
      <c r="U12" s="357"/>
      <c r="V12" s="358"/>
      <c r="W12" s="315"/>
      <c r="X12" s="316"/>
      <c r="Y12" s="316"/>
      <c r="Z12" s="316"/>
      <c r="AA12" s="316"/>
      <c r="AB12" s="315" t="s">
        <v>106</v>
      </c>
      <c r="AC12" s="184"/>
      <c r="AD12" s="76"/>
      <c r="AE12" s="367"/>
      <c r="AF12" s="367"/>
      <c r="AG12" s="317" t="s">
        <v>73</v>
      </c>
      <c r="AH12" s="338"/>
      <c r="AI12" s="339"/>
      <c r="AJ12" s="339"/>
      <c r="AK12" s="339"/>
      <c r="AL12" s="339"/>
      <c r="AM12" s="339"/>
      <c r="AN12" s="180"/>
      <c r="AO12" s="368" t="s">
        <v>120</v>
      </c>
      <c r="AP12" s="182"/>
      <c r="AQ12" s="362"/>
      <c r="AR12" s="364" t="s">
        <v>107</v>
      </c>
      <c r="AS12" s="369" t="s">
        <v>111</v>
      </c>
      <c r="AT12" s="76"/>
      <c r="AU12" s="52"/>
      <c r="AV12" s="52"/>
      <c r="AW12" s="52"/>
      <c r="AX12" s="52"/>
      <c r="AY12" s="80"/>
      <c r="AZ12" s="87"/>
      <c r="BA12" s="88"/>
      <c r="BB12" s="96"/>
      <c r="BC12" s="87"/>
      <c r="BD12" s="88"/>
      <c r="BE12" s="96"/>
      <c r="BF12" s="323" t="s">
        <v>112</v>
      </c>
      <c r="BG12" s="324"/>
      <c r="BH12" s="325"/>
      <c r="BI12" s="326" t="s">
        <v>181</v>
      </c>
      <c r="BJ12" s="327"/>
      <c r="BK12" s="328"/>
    </row>
    <row r="13" spans="1:63" ht="20.100000000000001" customHeight="1" x14ac:dyDescent="0.15">
      <c r="A13" s="350"/>
      <c r="B13" s="351"/>
      <c r="C13" s="351"/>
      <c r="D13" s="352"/>
      <c r="E13" s="359"/>
      <c r="F13" s="360"/>
      <c r="G13" s="360"/>
      <c r="H13" s="361"/>
      <c r="I13" s="338"/>
      <c r="J13" s="339"/>
      <c r="K13" s="339"/>
      <c r="L13" s="339"/>
      <c r="M13" s="339"/>
      <c r="N13" s="339"/>
      <c r="O13" s="340"/>
      <c r="P13" s="356"/>
      <c r="Q13" s="357"/>
      <c r="R13" s="357"/>
      <c r="S13" s="357"/>
      <c r="T13" s="357"/>
      <c r="U13" s="357"/>
      <c r="V13" s="358"/>
      <c r="W13" s="315"/>
      <c r="X13" s="316"/>
      <c r="Y13" s="316"/>
      <c r="Z13" s="316"/>
      <c r="AA13" s="316"/>
      <c r="AB13" s="247"/>
      <c r="AC13" s="184"/>
      <c r="AD13" s="76"/>
      <c r="AE13" s="367"/>
      <c r="AF13" s="367"/>
      <c r="AG13" s="317"/>
      <c r="AH13" s="350"/>
      <c r="AI13" s="351"/>
      <c r="AJ13" s="351"/>
      <c r="AK13" s="351"/>
      <c r="AL13" s="351"/>
      <c r="AM13" s="351"/>
      <c r="AN13" s="351"/>
      <c r="AO13" s="162"/>
      <c r="AP13" s="165"/>
      <c r="AQ13" s="282"/>
      <c r="AR13" s="163"/>
      <c r="AS13" s="370"/>
      <c r="AT13" s="76"/>
      <c r="AU13" s="52"/>
      <c r="AV13" s="52"/>
      <c r="AW13" s="52"/>
      <c r="AX13" s="52"/>
      <c r="AY13" s="80"/>
      <c r="AZ13" s="87"/>
      <c r="BA13" s="88"/>
      <c r="BB13" s="96"/>
      <c r="BC13" s="87"/>
      <c r="BD13" s="88"/>
      <c r="BE13" s="96"/>
      <c r="BF13" s="323" t="s">
        <v>113</v>
      </c>
      <c r="BG13" s="324"/>
      <c r="BH13" s="325"/>
      <c r="BI13" s="326" t="s">
        <v>181</v>
      </c>
      <c r="BJ13" s="327"/>
      <c r="BK13" s="328"/>
    </row>
    <row r="14" spans="1:63" ht="20.100000000000001" customHeight="1" x14ac:dyDescent="0.15">
      <c r="A14" s="318" t="s">
        <v>114</v>
      </c>
      <c r="B14" s="263"/>
      <c r="C14" s="263"/>
      <c r="D14" s="319"/>
      <c r="E14" s="353"/>
      <c r="F14" s="354"/>
      <c r="G14" s="354"/>
      <c r="H14" s="355"/>
      <c r="I14" s="338"/>
      <c r="J14" s="339"/>
      <c r="K14" s="339"/>
      <c r="L14" s="339"/>
      <c r="M14" s="339"/>
      <c r="N14" s="339"/>
      <c r="O14" s="340"/>
      <c r="P14" s="356"/>
      <c r="Q14" s="357"/>
      <c r="R14" s="357"/>
      <c r="S14" s="357"/>
      <c r="T14" s="357"/>
      <c r="U14" s="357"/>
      <c r="V14" s="358"/>
      <c r="W14" s="315"/>
      <c r="X14" s="316"/>
      <c r="Y14" s="316"/>
      <c r="Z14" s="316"/>
      <c r="AA14" s="316"/>
      <c r="AB14" s="76"/>
      <c r="AC14" s="80"/>
      <c r="AD14" s="76"/>
      <c r="AE14" s="52"/>
      <c r="AF14" s="52"/>
      <c r="AG14" s="80"/>
      <c r="AH14" s="318" t="s">
        <v>59</v>
      </c>
      <c r="AI14" s="263"/>
      <c r="AJ14" s="319"/>
      <c r="AK14" s="159" t="s">
        <v>117</v>
      </c>
      <c r="AL14" s="160"/>
      <c r="AM14" s="160"/>
      <c r="AN14" s="161"/>
      <c r="AO14" s="374"/>
      <c r="AP14" s="156"/>
      <c r="AQ14" s="171"/>
      <c r="AR14" s="363" t="s">
        <v>107</v>
      </c>
      <c r="AS14" s="375"/>
      <c r="AT14" s="76"/>
      <c r="AU14" s="52"/>
      <c r="AV14" s="52"/>
      <c r="AW14" s="52"/>
      <c r="AX14" s="52"/>
      <c r="AY14" s="80"/>
      <c r="AZ14" s="87"/>
      <c r="BA14" s="88"/>
      <c r="BB14" s="96"/>
      <c r="BC14" s="87"/>
      <c r="BD14" s="88"/>
      <c r="BE14" s="96"/>
      <c r="BF14" s="323" t="s">
        <v>118</v>
      </c>
      <c r="BG14" s="324"/>
      <c r="BH14" s="325"/>
      <c r="BI14" s="326" t="s">
        <v>181</v>
      </c>
      <c r="BJ14" s="327"/>
      <c r="BK14" s="328"/>
    </row>
    <row r="15" spans="1:63" ht="20.100000000000001" customHeight="1" x14ac:dyDescent="0.15">
      <c r="A15" s="338"/>
      <c r="B15" s="339"/>
      <c r="C15" s="339"/>
      <c r="D15" s="340"/>
      <c r="E15" s="356"/>
      <c r="F15" s="357"/>
      <c r="G15" s="357"/>
      <c r="H15" s="358"/>
      <c r="I15" s="350"/>
      <c r="J15" s="351"/>
      <c r="K15" s="351"/>
      <c r="L15" s="351"/>
      <c r="M15" s="351"/>
      <c r="N15" s="351"/>
      <c r="O15" s="352"/>
      <c r="P15" s="359"/>
      <c r="Q15" s="360"/>
      <c r="R15" s="360"/>
      <c r="S15" s="360"/>
      <c r="T15" s="360"/>
      <c r="U15" s="360"/>
      <c r="V15" s="361"/>
      <c r="W15" s="315"/>
      <c r="X15" s="316"/>
      <c r="Y15" s="316"/>
      <c r="Z15" s="316"/>
      <c r="AA15" s="316"/>
      <c r="AB15" s="54"/>
      <c r="AC15" s="61"/>
      <c r="AD15" s="54"/>
      <c r="AE15" s="59"/>
      <c r="AF15" s="59"/>
      <c r="AG15" s="61"/>
      <c r="AH15" s="338"/>
      <c r="AI15" s="339"/>
      <c r="AJ15" s="340"/>
      <c r="AK15" s="371"/>
      <c r="AL15" s="372"/>
      <c r="AM15" s="372"/>
      <c r="AN15" s="373"/>
      <c r="AO15" s="368"/>
      <c r="AP15" s="182"/>
      <c r="AQ15" s="362"/>
      <c r="AR15" s="364"/>
      <c r="AS15" s="369"/>
      <c r="AT15" s="76"/>
      <c r="AU15" s="316"/>
      <c r="AV15" s="316"/>
      <c r="AW15" s="316"/>
      <c r="AX15" s="182" t="s">
        <v>5</v>
      </c>
      <c r="AY15" s="184"/>
      <c r="AZ15" s="315"/>
      <c r="BA15" s="362"/>
      <c r="BB15" s="184"/>
      <c r="BC15" s="315"/>
      <c r="BD15" s="362"/>
      <c r="BE15" s="184"/>
      <c r="BF15" s="323" t="s">
        <v>119</v>
      </c>
      <c r="BG15" s="324"/>
      <c r="BH15" s="325"/>
      <c r="BI15" s="326" t="s">
        <v>181</v>
      </c>
      <c r="BJ15" s="327"/>
      <c r="BK15" s="328"/>
    </row>
    <row r="16" spans="1:63" ht="20.100000000000001" customHeight="1" x14ac:dyDescent="0.15">
      <c r="A16" s="338"/>
      <c r="B16" s="339"/>
      <c r="C16" s="339"/>
      <c r="D16" s="340"/>
      <c r="E16" s="356"/>
      <c r="F16" s="357"/>
      <c r="G16" s="357"/>
      <c r="H16" s="358"/>
      <c r="I16" s="318" t="s">
        <v>114</v>
      </c>
      <c r="J16" s="263"/>
      <c r="K16" s="263"/>
      <c r="L16" s="263"/>
      <c r="M16" s="263"/>
      <c r="N16" s="263"/>
      <c r="O16" s="319"/>
      <c r="P16" s="353"/>
      <c r="Q16" s="354"/>
      <c r="R16" s="354"/>
      <c r="S16" s="354"/>
      <c r="T16" s="354"/>
      <c r="U16" s="354"/>
      <c r="V16" s="355"/>
      <c r="W16" s="315"/>
      <c r="X16" s="316"/>
      <c r="Y16" s="316"/>
      <c r="Z16" s="316"/>
      <c r="AA16" s="316"/>
      <c r="AB16" s="73"/>
      <c r="AC16" s="77"/>
      <c r="AD16" s="73"/>
      <c r="AE16" s="68"/>
      <c r="AF16" s="68"/>
      <c r="AH16" s="338"/>
      <c r="AI16" s="339"/>
      <c r="AJ16" s="340"/>
      <c r="AK16" s="371"/>
      <c r="AL16" s="372"/>
      <c r="AM16" s="372"/>
      <c r="AN16" s="373"/>
      <c r="AO16" s="368" t="s">
        <v>120</v>
      </c>
      <c r="AP16" s="182"/>
      <c r="AQ16" s="362"/>
      <c r="AR16" s="364" t="s">
        <v>107</v>
      </c>
      <c r="AS16" s="369" t="s">
        <v>111</v>
      </c>
      <c r="AT16" s="76"/>
      <c r="AU16" s="316"/>
      <c r="AV16" s="316"/>
      <c r="AW16" s="316"/>
      <c r="AX16" s="362"/>
      <c r="AY16" s="184"/>
      <c r="AZ16" s="247"/>
      <c r="BA16" s="362"/>
      <c r="BB16" s="184"/>
      <c r="BC16" s="247"/>
      <c r="BD16" s="362"/>
      <c r="BE16" s="184"/>
      <c r="BF16" s="329" t="s">
        <v>177</v>
      </c>
      <c r="BG16" s="330"/>
      <c r="BH16" s="331"/>
      <c r="BI16" s="332" t="s">
        <v>181</v>
      </c>
      <c r="BJ16" s="333"/>
      <c r="BK16" s="334"/>
    </row>
    <row r="17" spans="1:63" ht="20.100000000000001" customHeight="1" x14ac:dyDescent="0.15">
      <c r="A17" s="350"/>
      <c r="B17" s="351"/>
      <c r="C17" s="351"/>
      <c r="D17" s="352"/>
      <c r="E17" s="359"/>
      <c r="F17" s="360"/>
      <c r="G17" s="360"/>
      <c r="H17" s="361"/>
      <c r="I17" s="338"/>
      <c r="J17" s="339"/>
      <c r="K17" s="339"/>
      <c r="L17" s="339"/>
      <c r="M17" s="339"/>
      <c r="N17" s="339"/>
      <c r="O17" s="340"/>
      <c r="P17" s="356"/>
      <c r="Q17" s="357"/>
      <c r="R17" s="357"/>
      <c r="S17" s="357"/>
      <c r="T17" s="357"/>
      <c r="U17" s="357"/>
      <c r="V17" s="358"/>
      <c r="W17" s="315"/>
      <c r="X17" s="316"/>
      <c r="Y17" s="316"/>
      <c r="Z17" s="316"/>
      <c r="AA17" s="316"/>
      <c r="AB17" s="76"/>
      <c r="AC17" s="80"/>
      <c r="AD17" s="76"/>
      <c r="AE17" s="52"/>
      <c r="AF17" s="52"/>
      <c r="AG17" s="80"/>
      <c r="AH17" s="338"/>
      <c r="AI17" s="339"/>
      <c r="AJ17" s="340"/>
      <c r="AK17" s="168"/>
      <c r="AL17" s="169"/>
      <c r="AM17" s="169"/>
      <c r="AN17" s="170"/>
      <c r="AO17" s="162"/>
      <c r="AP17" s="165"/>
      <c r="AQ17" s="282"/>
      <c r="AR17" s="163"/>
      <c r="AS17" s="370"/>
      <c r="AT17" s="76"/>
      <c r="AU17" s="52"/>
      <c r="AV17" s="52"/>
      <c r="AW17" s="52"/>
      <c r="AX17" s="52"/>
      <c r="AY17" s="80"/>
      <c r="AZ17" s="87"/>
      <c r="BA17" s="88"/>
      <c r="BB17" s="96"/>
      <c r="BC17" s="87"/>
      <c r="BD17" s="88"/>
      <c r="BE17" s="96"/>
      <c r="BF17" s="323"/>
      <c r="BG17" s="324"/>
      <c r="BH17" s="325"/>
      <c r="BI17" s="332" t="s">
        <v>181</v>
      </c>
      <c r="BJ17" s="333"/>
      <c r="BK17" s="334"/>
    </row>
    <row r="18" spans="1:63" ht="20.100000000000001" customHeight="1" x14ac:dyDescent="0.15">
      <c r="A18" s="318" t="s">
        <v>115</v>
      </c>
      <c r="B18" s="263"/>
      <c r="C18" s="263"/>
      <c r="D18" s="319"/>
      <c r="E18" s="353"/>
      <c r="F18" s="354"/>
      <c r="G18" s="354"/>
      <c r="H18" s="355"/>
      <c r="I18" s="338"/>
      <c r="J18" s="339"/>
      <c r="K18" s="339"/>
      <c r="L18" s="339"/>
      <c r="M18" s="339"/>
      <c r="N18" s="339"/>
      <c r="O18" s="340"/>
      <c r="P18" s="356"/>
      <c r="Q18" s="357"/>
      <c r="R18" s="357"/>
      <c r="S18" s="357"/>
      <c r="T18" s="357"/>
      <c r="U18" s="357"/>
      <c r="V18" s="358"/>
      <c r="W18" s="315"/>
      <c r="X18" s="316"/>
      <c r="Y18" s="316"/>
      <c r="Z18" s="316"/>
      <c r="AA18" s="316"/>
      <c r="AB18" s="315" t="s">
        <v>97</v>
      </c>
      <c r="AC18" s="184"/>
      <c r="AD18" s="76"/>
      <c r="AE18" s="316"/>
      <c r="AF18" s="316"/>
      <c r="AG18" s="317" t="s">
        <v>107</v>
      </c>
      <c r="AH18" s="338"/>
      <c r="AI18" s="339"/>
      <c r="AJ18" s="340"/>
      <c r="AK18" s="159" t="s">
        <v>121</v>
      </c>
      <c r="AL18" s="160"/>
      <c r="AM18" s="160"/>
      <c r="AN18" s="161"/>
      <c r="AO18" s="374"/>
      <c r="AP18" s="156"/>
      <c r="AQ18" s="171"/>
      <c r="AR18" s="363" t="s">
        <v>107</v>
      </c>
      <c r="AS18" s="375"/>
      <c r="AT18" s="76"/>
      <c r="AU18" s="52"/>
      <c r="AV18" s="52"/>
      <c r="AW18" s="52"/>
      <c r="AX18" s="52"/>
      <c r="AY18" s="80"/>
      <c r="AZ18" s="87"/>
      <c r="BA18" s="88"/>
      <c r="BB18" s="96"/>
      <c r="BC18" s="87"/>
      <c r="BD18" s="88"/>
      <c r="BE18" s="96"/>
      <c r="BF18" s="323"/>
      <c r="BG18" s="324"/>
      <c r="BH18" s="325"/>
      <c r="BI18" s="332" t="s">
        <v>181</v>
      </c>
      <c r="BJ18" s="333"/>
      <c r="BK18" s="334"/>
    </row>
    <row r="19" spans="1:63" ht="20.100000000000001" customHeight="1" x14ac:dyDescent="0.15">
      <c r="A19" s="338"/>
      <c r="B19" s="339"/>
      <c r="C19" s="339"/>
      <c r="D19" s="340"/>
      <c r="E19" s="356"/>
      <c r="F19" s="357"/>
      <c r="G19" s="357"/>
      <c r="H19" s="358"/>
      <c r="I19" s="338"/>
      <c r="J19" s="339"/>
      <c r="K19" s="339"/>
      <c r="L19" s="339"/>
      <c r="M19" s="339"/>
      <c r="N19" s="339"/>
      <c r="O19" s="340"/>
      <c r="P19" s="356"/>
      <c r="Q19" s="357"/>
      <c r="R19" s="357"/>
      <c r="S19" s="357"/>
      <c r="T19" s="357"/>
      <c r="U19" s="357"/>
      <c r="V19" s="358"/>
      <c r="W19" s="315"/>
      <c r="X19" s="316"/>
      <c r="Y19" s="316"/>
      <c r="Z19" s="316"/>
      <c r="AA19" s="316"/>
      <c r="AB19" s="315"/>
      <c r="AC19" s="184"/>
      <c r="AD19" s="76"/>
      <c r="AE19" s="316"/>
      <c r="AF19" s="316"/>
      <c r="AG19" s="184"/>
      <c r="AH19" s="338"/>
      <c r="AI19" s="339"/>
      <c r="AJ19" s="340"/>
      <c r="AK19" s="371"/>
      <c r="AL19" s="372"/>
      <c r="AM19" s="372"/>
      <c r="AN19" s="373"/>
      <c r="AO19" s="368"/>
      <c r="AP19" s="182"/>
      <c r="AQ19" s="362"/>
      <c r="AR19" s="364"/>
      <c r="AS19" s="369"/>
      <c r="AT19" s="76"/>
      <c r="AU19" s="52"/>
      <c r="AV19" s="52"/>
      <c r="AW19" s="52"/>
      <c r="AX19" s="52"/>
      <c r="AY19" s="80"/>
      <c r="AZ19" s="87"/>
      <c r="BA19" s="88"/>
      <c r="BB19" s="96"/>
      <c r="BC19" s="87"/>
      <c r="BD19" s="88"/>
      <c r="BE19" s="96"/>
      <c r="BF19" s="323"/>
      <c r="BG19" s="324"/>
      <c r="BH19" s="325"/>
      <c r="BI19" s="332" t="s">
        <v>181</v>
      </c>
      <c r="BJ19" s="333"/>
      <c r="BK19" s="334"/>
    </row>
    <row r="20" spans="1:63" ht="20.100000000000001" customHeight="1" x14ac:dyDescent="0.15">
      <c r="A20" s="338"/>
      <c r="B20" s="339"/>
      <c r="C20" s="339"/>
      <c r="D20" s="340"/>
      <c r="E20" s="356"/>
      <c r="F20" s="357"/>
      <c r="G20" s="357"/>
      <c r="H20" s="358"/>
      <c r="I20" s="338"/>
      <c r="J20" s="339"/>
      <c r="K20" s="339"/>
      <c r="L20" s="339"/>
      <c r="M20" s="339"/>
      <c r="N20" s="339"/>
      <c r="O20" s="340"/>
      <c r="P20" s="356"/>
      <c r="Q20" s="357"/>
      <c r="R20" s="357"/>
      <c r="S20" s="357"/>
      <c r="T20" s="357"/>
      <c r="U20" s="357"/>
      <c r="V20" s="358"/>
      <c r="W20" s="315"/>
      <c r="X20" s="316"/>
      <c r="Y20" s="316"/>
      <c r="Z20" s="316"/>
      <c r="AA20" s="316"/>
      <c r="AB20" s="76"/>
      <c r="AC20" s="80"/>
      <c r="AD20" s="76"/>
      <c r="AE20" s="52"/>
      <c r="AF20" s="52"/>
      <c r="AG20" s="80"/>
      <c r="AH20" s="338"/>
      <c r="AI20" s="339"/>
      <c r="AJ20" s="340"/>
      <c r="AK20" s="371"/>
      <c r="AL20" s="372"/>
      <c r="AM20" s="372"/>
      <c r="AN20" s="373"/>
      <c r="AO20" s="368" t="s">
        <v>120</v>
      </c>
      <c r="AP20" s="182"/>
      <c r="AQ20" s="362"/>
      <c r="AR20" s="364" t="s">
        <v>107</v>
      </c>
      <c r="AS20" s="369" t="s">
        <v>111</v>
      </c>
      <c r="AT20" s="76"/>
      <c r="AU20" s="52"/>
      <c r="AV20" s="52"/>
      <c r="AW20" s="52"/>
      <c r="AX20" s="52"/>
      <c r="AY20" s="80"/>
      <c r="AZ20" s="87"/>
      <c r="BA20" s="88"/>
      <c r="BB20" s="96"/>
      <c r="BC20" s="87"/>
      <c r="BD20" s="88"/>
      <c r="BE20" s="96"/>
      <c r="BF20" s="323"/>
      <c r="BG20" s="324"/>
      <c r="BH20" s="325"/>
      <c r="BI20" s="332" t="s">
        <v>181</v>
      </c>
      <c r="BJ20" s="333"/>
      <c r="BK20" s="334"/>
    </row>
    <row r="21" spans="1:63" ht="20.100000000000001" customHeight="1" x14ac:dyDescent="0.15">
      <c r="A21" s="350"/>
      <c r="B21" s="351"/>
      <c r="C21" s="351"/>
      <c r="D21" s="352"/>
      <c r="E21" s="359"/>
      <c r="F21" s="360"/>
      <c r="G21" s="360"/>
      <c r="H21" s="361"/>
      <c r="I21" s="350"/>
      <c r="J21" s="351"/>
      <c r="K21" s="351"/>
      <c r="L21" s="351"/>
      <c r="M21" s="351"/>
      <c r="N21" s="351"/>
      <c r="O21" s="352"/>
      <c r="P21" s="359"/>
      <c r="Q21" s="360"/>
      <c r="R21" s="360"/>
      <c r="S21" s="360"/>
      <c r="T21" s="360"/>
      <c r="U21" s="360"/>
      <c r="V21" s="361"/>
      <c r="W21" s="167"/>
      <c r="X21" s="165"/>
      <c r="Y21" s="165"/>
      <c r="Z21" s="165"/>
      <c r="AA21" s="165"/>
      <c r="AB21" s="54"/>
      <c r="AC21" s="61"/>
      <c r="AD21" s="54"/>
      <c r="AE21" s="59"/>
      <c r="AF21" s="59"/>
      <c r="AG21" s="61"/>
      <c r="AH21" s="350"/>
      <c r="AI21" s="351"/>
      <c r="AJ21" s="352"/>
      <c r="AK21" s="168"/>
      <c r="AL21" s="169"/>
      <c r="AM21" s="169"/>
      <c r="AN21" s="170"/>
      <c r="AO21" s="162"/>
      <c r="AP21" s="165"/>
      <c r="AQ21" s="282"/>
      <c r="AR21" s="163"/>
      <c r="AS21" s="370"/>
      <c r="AT21" s="54"/>
      <c r="AU21" s="59"/>
      <c r="AV21" s="59"/>
      <c r="AW21" s="59"/>
      <c r="AX21" s="59"/>
      <c r="AY21" s="61"/>
      <c r="AZ21" s="93"/>
      <c r="BA21" s="94"/>
      <c r="BB21" s="97"/>
      <c r="BC21" s="93"/>
      <c r="BD21" s="94"/>
      <c r="BE21" s="97"/>
      <c r="BF21" s="93"/>
      <c r="BG21" s="94"/>
      <c r="BH21" s="97"/>
      <c r="BI21" s="335" t="s">
        <v>181</v>
      </c>
      <c r="BJ21" s="336"/>
      <c r="BK21" s="337"/>
    </row>
  </sheetData>
  <mergeCells count="101">
    <mergeCell ref="A18:D21"/>
    <mergeCell ref="E18:H21"/>
    <mergeCell ref="AB18:AC19"/>
    <mergeCell ref="AE18:AF19"/>
    <mergeCell ref="AG18:AG19"/>
    <mergeCell ref="AK18:AN21"/>
    <mergeCell ref="AO18:AO19"/>
    <mergeCell ref="AP18:AQ19"/>
    <mergeCell ref="AR18:AR19"/>
    <mergeCell ref="AO20:AO21"/>
    <mergeCell ref="AP20:AQ21"/>
    <mergeCell ref="AR20:AR21"/>
    <mergeCell ref="W10:AA21"/>
    <mergeCell ref="AH14:AJ21"/>
    <mergeCell ref="AU15:AW16"/>
    <mergeCell ref="AX15:AY16"/>
    <mergeCell ref="AZ15:BB16"/>
    <mergeCell ref="BC15:BE16"/>
    <mergeCell ref="I16:O21"/>
    <mergeCell ref="P16:V21"/>
    <mergeCell ref="AO16:AO17"/>
    <mergeCell ref="AP16:AQ17"/>
    <mergeCell ref="AR16:AR17"/>
    <mergeCell ref="AS16:AS17"/>
    <mergeCell ref="AS18:AS19"/>
    <mergeCell ref="AS20:AS21"/>
    <mergeCell ref="AP12:AQ13"/>
    <mergeCell ref="AR12:AR13"/>
    <mergeCell ref="AS12:AS13"/>
    <mergeCell ref="A14:D17"/>
    <mergeCell ref="E14:H17"/>
    <mergeCell ref="AK14:AN17"/>
    <mergeCell ref="AO14:AO15"/>
    <mergeCell ref="AP14:AQ15"/>
    <mergeCell ref="AR14:AR15"/>
    <mergeCell ref="AS14:AS15"/>
    <mergeCell ref="BF20:BH20"/>
    <mergeCell ref="BI20:BK20"/>
    <mergeCell ref="BI21:BK21"/>
    <mergeCell ref="A5:H7"/>
    <mergeCell ref="I5:V7"/>
    <mergeCell ref="W5:AA8"/>
    <mergeCell ref="AZ5:BE7"/>
    <mergeCell ref="BF5:BK7"/>
    <mergeCell ref="AB7:AG9"/>
    <mergeCell ref="AH7:AS9"/>
    <mergeCell ref="AT7:AY9"/>
    <mergeCell ref="A10:D13"/>
    <mergeCell ref="E10:H13"/>
    <mergeCell ref="I10:O15"/>
    <mergeCell ref="P10:V15"/>
    <mergeCell ref="AH10:AN13"/>
    <mergeCell ref="AO10:AO11"/>
    <mergeCell ref="AP10:AQ11"/>
    <mergeCell ref="AR10:AR11"/>
    <mergeCell ref="AS10:AS11"/>
    <mergeCell ref="AB12:AC13"/>
    <mergeCell ref="AE12:AF13"/>
    <mergeCell ref="AG12:AG13"/>
    <mergeCell ref="AO12:AO13"/>
    <mergeCell ref="BF15:BH15"/>
    <mergeCell ref="BI15:BK15"/>
    <mergeCell ref="BF16:BH16"/>
    <mergeCell ref="BI16:BK16"/>
    <mergeCell ref="BF17:BH17"/>
    <mergeCell ref="BI17:BK17"/>
    <mergeCell ref="BF18:BH18"/>
    <mergeCell ref="BI18:BK18"/>
    <mergeCell ref="BF19:BH19"/>
    <mergeCell ref="BI19:BK19"/>
    <mergeCell ref="BF10:BH10"/>
    <mergeCell ref="BI10:BK10"/>
    <mergeCell ref="BF11:BH11"/>
    <mergeCell ref="BI11:BK11"/>
    <mergeCell ref="BF12:BH12"/>
    <mergeCell ref="BI12:BK12"/>
    <mergeCell ref="BF13:BH13"/>
    <mergeCell ref="BI13:BK13"/>
    <mergeCell ref="BF14:BH14"/>
    <mergeCell ref="BI14:BK14"/>
    <mergeCell ref="AT4:BA4"/>
    <mergeCell ref="AB5:AY5"/>
    <mergeCell ref="AB6:AY6"/>
    <mergeCell ref="A8:H8"/>
    <mergeCell ref="I8:V8"/>
    <mergeCell ref="AZ8:BE8"/>
    <mergeCell ref="BF8:BK8"/>
    <mergeCell ref="W9:AA9"/>
    <mergeCell ref="AZ9:BB9"/>
    <mergeCell ref="BC9:BE9"/>
    <mergeCell ref="BF9:BH9"/>
    <mergeCell ref="BI9:BK9"/>
    <mergeCell ref="A4:D4"/>
    <mergeCell ref="E4:H4"/>
    <mergeCell ref="I4:M4"/>
    <mergeCell ref="P4:T4"/>
    <mergeCell ref="W4:AA4"/>
    <mergeCell ref="AB4:AD4"/>
    <mergeCell ref="AE4:AG4"/>
    <mergeCell ref="AH4:AM4"/>
    <mergeCell ref="AN4:AS4"/>
  </mergeCells>
  <phoneticPr fontId="1"/>
  <pageMargins left="0.19685039370078741" right="0.19685039370078741" top="0.98425196850393704" bottom="0.98425196850393704"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view="pageBreakPreview" zoomScale="83" zoomScaleSheetLayoutView="83" workbookViewId="0">
      <selection activeCell="AJ33" sqref="AJ33"/>
    </sheetView>
  </sheetViews>
  <sheetFormatPr defaultColWidth="9" defaultRowHeight="13.5" x14ac:dyDescent="0.15"/>
  <cols>
    <col min="1" max="1" width="2.5" style="98" customWidth="1"/>
    <col min="2" max="2" width="1.75" style="98" customWidth="1"/>
    <col min="3" max="4" width="2.125" style="98" customWidth="1"/>
    <col min="5" max="27" width="5.625" style="98" customWidth="1"/>
    <col min="28" max="28" width="4.75" style="98" customWidth="1"/>
    <col min="29" max="33" width="4.125" style="98" customWidth="1"/>
    <col min="34" max="16384" width="9" style="98"/>
  </cols>
  <sheetData>
    <row r="1" spans="1:5" ht="15" customHeight="1" x14ac:dyDescent="0.15">
      <c r="A1" s="98" t="s">
        <v>123</v>
      </c>
    </row>
    <row r="2" spans="1:5" ht="15" customHeight="1" x14ac:dyDescent="0.15">
      <c r="C2" s="98" t="s">
        <v>124</v>
      </c>
    </row>
    <row r="3" spans="1:5" ht="15" customHeight="1" x14ac:dyDescent="0.15">
      <c r="B3" s="99" t="s">
        <v>125</v>
      </c>
      <c r="D3" s="98" t="s">
        <v>128</v>
      </c>
    </row>
    <row r="4" spans="1:5" ht="15" customHeight="1" x14ac:dyDescent="0.15">
      <c r="B4" s="99"/>
      <c r="D4" s="98" t="s">
        <v>155</v>
      </c>
    </row>
    <row r="5" spans="1:5" ht="15" customHeight="1" x14ac:dyDescent="0.15">
      <c r="B5" s="99"/>
      <c r="C5" s="98" t="s">
        <v>156</v>
      </c>
    </row>
    <row r="6" spans="1:5" ht="15" customHeight="1" x14ac:dyDescent="0.15">
      <c r="B6" s="99" t="s">
        <v>93</v>
      </c>
      <c r="D6" s="98" t="s">
        <v>127</v>
      </c>
    </row>
    <row r="7" spans="1:5" ht="15" customHeight="1" x14ac:dyDescent="0.15">
      <c r="B7" s="99"/>
      <c r="D7" s="98" t="s">
        <v>172</v>
      </c>
    </row>
    <row r="8" spans="1:5" ht="15" customHeight="1" x14ac:dyDescent="0.15">
      <c r="B8" s="99"/>
      <c r="C8" s="98" t="s">
        <v>157</v>
      </c>
    </row>
    <row r="9" spans="1:5" ht="15" customHeight="1" x14ac:dyDescent="0.15">
      <c r="B9" s="99"/>
      <c r="C9" s="98" t="s">
        <v>158</v>
      </c>
    </row>
    <row r="10" spans="1:5" ht="15" customHeight="1" x14ac:dyDescent="0.15">
      <c r="B10" s="99" t="s">
        <v>129</v>
      </c>
      <c r="D10" s="98" t="s">
        <v>130</v>
      </c>
    </row>
    <row r="11" spans="1:5" ht="15" customHeight="1" x14ac:dyDescent="0.15">
      <c r="B11" s="99"/>
      <c r="D11" s="98" t="s">
        <v>131</v>
      </c>
    </row>
    <row r="12" spans="1:5" ht="15" customHeight="1" x14ac:dyDescent="0.15">
      <c r="B12" s="99" t="s">
        <v>132</v>
      </c>
      <c r="D12" s="98" t="s">
        <v>116</v>
      </c>
    </row>
    <row r="13" spans="1:5" ht="15" customHeight="1" x14ac:dyDescent="0.15">
      <c r="B13" s="99"/>
      <c r="D13" s="98" t="s">
        <v>126</v>
      </c>
    </row>
    <row r="14" spans="1:5" ht="15" customHeight="1" x14ac:dyDescent="0.15">
      <c r="B14" s="99" t="s">
        <v>133</v>
      </c>
      <c r="D14" s="98" t="s">
        <v>104</v>
      </c>
    </row>
    <row r="15" spans="1:5" ht="15" customHeight="1" x14ac:dyDescent="0.15">
      <c r="B15" s="99"/>
      <c r="C15" s="98" t="s">
        <v>134</v>
      </c>
      <c r="E15" s="98" t="s">
        <v>159</v>
      </c>
    </row>
    <row r="16" spans="1:5" ht="15" customHeight="1" x14ac:dyDescent="0.15">
      <c r="B16" s="99"/>
      <c r="D16" s="98" t="s">
        <v>70</v>
      </c>
    </row>
    <row r="17" spans="2:5" ht="15" customHeight="1" x14ac:dyDescent="0.15">
      <c r="B17" s="99"/>
      <c r="D17" s="98" t="s">
        <v>161</v>
      </c>
    </row>
    <row r="18" spans="2:5" ht="15" customHeight="1" x14ac:dyDescent="0.15">
      <c r="B18" s="99"/>
      <c r="C18" s="98" t="s">
        <v>135</v>
      </c>
      <c r="E18" s="98" t="s">
        <v>136</v>
      </c>
    </row>
    <row r="19" spans="2:5" ht="15" customHeight="1" x14ac:dyDescent="0.15">
      <c r="B19" s="99" t="s">
        <v>137</v>
      </c>
      <c r="D19" s="98" t="s">
        <v>138</v>
      </c>
    </row>
    <row r="20" spans="2:5" ht="15" customHeight="1" x14ac:dyDescent="0.15">
      <c r="B20" s="99"/>
      <c r="C20" s="98" t="s">
        <v>134</v>
      </c>
      <c r="E20" s="98" t="s">
        <v>140</v>
      </c>
    </row>
    <row r="21" spans="2:5" ht="15" customHeight="1" x14ac:dyDescent="0.15">
      <c r="B21" s="99"/>
      <c r="C21" s="98" t="s">
        <v>135</v>
      </c>
      <c r="E21" s="98" t="s">
        <v>109</v>
      </c>
    </row>
    <row r="22" spans="2:5" ht="15" customHeight="1" x14ac:dyDescent="0.15">
      <c r="B22" s="99"/>
      <c r="C22" s="98" t="s">
        <v>141</v>
      </c>
      <c r="E22" s="98" t="s">
        <v>142</v>
      </c>
    </row>
    <row r="23" spans="2:5" ht="15" customHeight="1" x14ac:dyDescent="0.15">
      <c r="B23" s="99" t="s">
        <v>143</v>
      </c>
      <c r="D23" s="98" t="s">
        <v>144</v>
      </c>
    </row>
    <row r="24" spans="2:5" ht="15" customHeight="1" x14ac:dyDescent="0.15">
      <c r="B24" s="99"/>
      <c r="C24" s="98" t="s">
        <v>134</v>
      </c>
      <c r="E24" s="98" t="s">
        <v>163</v>
      </c>
    </row>
    <row r="25" spans="2:5" ht="15" customHeight="1" x14ac:dyDescent="0.15">
      <c r="B25" s="99"/>
      <c r="D25" s="98" t="s">
        <v>164</v>
      </c>
    </row>
    <row r="26" spans="2:5" ht="15" customHeight="1" x14ac:dyDescent="0.15">
      <c r="B26" s="99"/>
      <c r="C26" s="98" t="s">
        <v>135</v>
      </c>
      <c r="E26" s="98" t="s">
        <v>165</v>
      </c>
    </row>
    <row r="27" spans="2:5" ht="15" customHeight="1" x14ac:dyDescent="0.15">
      <c r="B27" s="99"/>
      <c r="D27" s="98" t="s">
        <v>166</v>
      </c>
    </row>
    <row r="28" spans="2:5" ht="15" customHeight="1" x14ac:dyDescent="0.15">
      <c r="B28" s="99"/>
      <c r="C28" s="98" t="s">
        <v>141</v>
      </c>
      <c r="E28" s="98" t="s">
        <v>162</v>
      </c>
    </row>
    <row r="29" spans="2:5" ht="15" customHeight="1" x14ac:dyDescent="0.15">
      <c r="B29" s="99"/>
      <c r="D29" s="98" t="s">
        <v>167</v>
      </c>
    </row>
    <row r="30" spans="2:5" ht="15" customHeight="1" x14ac:dyDescent="0.15">
      <c r="B30" s="99"/>
      <c r="C30" s="98" t="s">
        <v>82</v>
      </c>
      <c r="E30" s="98" t="s">
        <v>145</v>
      </c>
    </row>
    <row r="31" spans="2:5" ht="15" customHeight="1" x14ac:dyDescent="0.15">
      <c r="B31" s="99" t="s">
        <v>146</v>
      </c>
      <c r="D31" s="98" t="s">
        <v>147</v>
      </c>
    </row>
    <row r="32" spans="2:5" ht="15" customHeight="1" x14ac:dyDescent="0.15">
      <c r="B32" s="99"/>
      <c r="D32" s="98" t="s">
        <v>168</v>
      </c>
    </row>
    <row r="33" spans="2:4" ht="15" customHeight="1" x14ac:dyDescent="0.15">
      <c r="B33" s="99"/>
      <c r="C33" s="98" t="s">
        <v>57</v>
      </c>
    </row>
    <row r="34" spans="2:4" ht="15" customHeight="1" x14ac:dyDescent="0.15">
      <c r="B34" s="99" t="s">
        <v>148</v>
      </c>
      <c r="D34" s="98" t="s">
        <v>149</v>
      </c>
    </row>
    <row r="35" spans="2:4" ht="15" customHeight="1" x14ac:dyDescent="0.15">
      <c r="B35" s="99"/>
      <c r="D35" s="98" t="s">
        <v>150</v>
      </c>
    </row>
    <row r="36" spans="2:4" ht="15" customHeight="1" x14ac:dyDescent="0.15">
      <c r="B36" s="99" t="s">
        <v>151</v>
      </c>
      <c r="D36" s="98" t="s">
        <v>152</v>
      </c>
    </row>
    <row r="37" spans="2:4" ht="15" customHeight="1" x14ac:dyDescent="0.15">
      <c r="B37" s="99"/>
      <c r="D37" s="98" t="s">
        <v>153</v>
      </c>
    </row>
    <row r="38" spans="2:4" ht="15" customHeight="1" x14ac:dyDescent="0.15">
      <c r="B38" s="99" t="s">
        <v>154</v>
      </c>
      <c r="D38" s="98" t="s">
        <v>170</v>
      </c>
    </row>
    <row r="39" spans="2:4" ht="15" customHeight="1" x14ac:dyDescent="0.15">
      <c r="B39" s="99"/>
      <c r="D39" s="98" t="s">
        <v>199</v>
      </c>
    </row>
    <row r="40" spans="2:4" x14ac:dyDescent="0.15">
      <c r="B40" s="99"/>
    </row>
    <row r="41" spans="2:4" x14ac:dyDescent="0.15">
      <c r="B41" s="99"/>
    </row>
    <row r="42" spans="2:4" x14ac:dyDescent="0.15">
      <c r="B42" s="99"/>
    </row>
    <row r="43" spans="2:4" x14ac:dyDescent="0.15">
      <c r="B43" s="99"/>
    </row>
    <row r="44" spans="2:4" x14ac:dyDescent="0.15">
      <c r="B44" s="99"/>
    </row>
    <row r="45" spans="2:4" x14ac:dyDescent="0.15">
      <c r="B45" s="99"/>
    </row>
    <row r="46" spans="2:4" x14ac:dyDescent="0.15">
      <c r="B46" s="99"/>
    </row>
    <row r="47" spans="2:4" x14ac:dyDescent="0.15">
      <c r="B47" s="99"/>
    </row>
    <row r="48" spans="2:4" x14ac:dyDescent="0.15">
      <c r="B48" s="99"/>
    </row>
    <row r="49" spans="2:2" x14ac:dyDescent="0.15">
      <c r="B49" s="99"/>
    </row>
    <row r="50" spans="2:2" x14ac:dyDescent="0.15">
      <c r="B50" s="99"/>
    </row>
    <row r="51" spans="2:2" x14ac:dyDescent="0.15">
      <c r="B51" s="99"/>
    </row>
    <row r="52" spans="2:2" x14ac:dyDescent="0.15">
      <c r="B52" s="99"/>
    </row>
    <row r="53" spans="2:2" x14ac:dyDescent="0.15">
      <c r="B53" s="99"/>
    </row>
    <row r="54" spans="2:2" x14ac:dyDescent="0.15">
      <c r="B54" s="99"/>
    </row>
    <row r="55" spans="2:2" x14ac:dyDescent="0.15">
      <c r="B55" s="99"/>
    </row>
    <row r="56" spans="2:2" x14ac:dyDescent="0.15">
      <c r="B56" s="99"/>
    </row>
    <row r="57" spans="2:2" x14ac:dyDescent="0.15">
      <c r="B57" s="99"/>
    </row>
    <row r="58" spans="2:2" x14ac:dyDescent="0.15">
      <c r="B58" s="99"/>
    </row>
    <row r="59" spans="2:2" x14ac:dyDescent="0.15">
      <c r="B59" s="99"/>
    </row>
    <row r="60" spans="2:2" x14ac:dyDescent="0.15">
      <c r="B60" s="99"/>
    </row>
    <row r="61" spans="2:2" x14ac:dyDescent="0.15">
      <c r="B61" s="99"/>
    </row>
    <row r="62" spans="2:2" x14ac:dyDescent="0.15">
      <c r="B62" s="99"/>
    </row>
    <row r="63" spans="2:2" x14ac:dyDescent="0.15">
      <c r="B63" s="99"/>
    </row>
    <row r="64" spans="2:2" x14ac:dyDescent="0.15">
      <c r="B64" s="99"/>
    </row>
    <row r="65" spans="2:2" x14ac:dyDescent="0.15">
      <c r="B65" s="99"/>
    </row>
    <row r="66" spans="2:2" x14ac:dyDescent="0.15">
      <c r="B66" s="99"/>
    </row>
    <row r="67" spans="2:2" x14ac:dyDescent="0.15">
      <c r="B67" s="99"/>
    </row>
    <row r="68" spans="2:2" x14ac:dyDescent="0.15">
      <c r="B68" s="99"/>
    </row>
    <row r="69" spans="2:2" x14ac:dyDescent="0.15">
      <c r="B69" s="99"/>
    </row>
    <row r="70" spans="2:2" x14ac:dyDescent="0.15">
      <c r="B70" s="99"/>
    </row>
  </sheetData>
  <phoneticPr fontId="1"/>
  <pageMargins left="0.39370078740157483" right="0.19685039370078741" top="0.78740157480314965" bottom="0.19685039370078741" header="0.51181102362204722" footer="0.51181102362204722"/>
  <pageSetup paperSize="9"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農用地利用集積計画申出書</vt:lpstr>
      <vt:lpstr>各筆明細</vt:lpstr>
      <vt:lpstr>利用権の設定等を受ける者の農業経営の状況等</vt:lpstr>
      <vt:lpstr>共通事項</vt:lpstr>
      <vt:lpstr>各筆明細!Print_Area</vt:lpstr>
      <vt:lpstr>共通事項!Print_Area</vt:lpstr>
      <vt:lpstr>農用地利用集積計画申出書!Print_Area</vt:lpstr>
      <vt:lpstr>利用権の設定等を受ける者の農業経営の状況等!Print_Area</vt:lpstr>
    </vt:vector>
  </TitlesOfParts>
  <Company>藤里町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FMV125</dc:creator>
  <cp:lastModifiedBy>user</cp:lastModifiedBy>
  <cp:lastPrinted>2010-07-22T06:04:38Z</cp:lastPrinted>
  <dcterms:created xsi:type="dcterms:W3CDTF">2005-10-26T05:56:55Z</dcterms:created>
  <dcterms:modified xsi:type="dcterms:W3CDTF">2023-01-04T05:21:51Z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2023-01-04T04:42:28Z</vt:filetime>
  </property>
</Properties>
</file>